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leb\Desktop\"/>
    </mc:Choice>
  </mc:AlternateContent>
  <bookViews>
    <workbookView xWindow="1416" yWindow="72" windowWidth="15192" windowHeight="9216" tabRatio="751"/>
  </bookViews>
  <sheets>
    <sheet name="April 14" sheetId="1" r:id="rId1"/>
    <sheet name="May" sheetId="13" r:id="rId2"/>
    <sheet name="June" sheetId="2" r:id="rId3"/>
    <sheet name="July" sheetId="3" r:id="rId4"/>
    <sheet name="August" sheetId="9" r:id="rId5"/>
    <sheet name="September" sheetId="8" r:id="rId6"/>
    <sheet name="October" sheetId="7" r:id="rId7"/>
    <sheet name="Nov" sheetId="17" r:id="rId8"/>
    <sheet name="Dec" sheetId="16" r:id="rId9"/>
    <sheet name="Jan" sheetId="15" r:id="rId10"/>
    <sheet name="Feb" sheetId="14" r:id="rId11"/>
    <sheet name="March" sheetId="18" r:id="rId12"/>
  </sheets>
  <definedNames>
    <definedName name="_xlnm.Print_Area" localSheetId="0">'April 14'!$A$1:$L$108</definedName>
    <definedName name="_xlnm.Print_Area" localSheetId="1">May!$A$1:$L$100</definedName>
  </definedNames>
  <calcPr calcId="152511" calcMode="manual"/>
</workbook>
</file>

<file path=xl/calcChain.xml><?xml version="1.0" encoding="utf-8"?>
<calcChain xmlns="http://schemas.openxmlformats.org/spreadsheetml/2006/main">
  <c r="G9" i="16" l="1"/>
  <c r="G42" i="17"/>
  <c r="G41" i="17"/>
  <c r="G39" i="7"/>
  <c r="G44" i="8"/>
  <c r="G43" i="8"/>
  <c r="G44" i="3"/>
  <c r="G43" i="2"/>
  <c r="G41" i="13"/>
  <c r="G40" i="13"/>
  <c r="G39" i="13"/>
  <c r="G38" i="13"/>
  <c r="G37" i="13"/>
  <c r="G42" i="15"/>
  <c r="G41" i="15"/>
  <c r="G42" i="18"/>
  <c r="G45" i="18"/>
  <c r="G44" i="18"/>
  <c r="G43" i="18"/>
  <c r="G40" i="18"/>
  <c r="G39" i="18"/>
  <c r="K43" i="7" l="1"/>
  <c r="J43" i="7"/>
  <c r="I43" i="7"/>
  <c r="H43" i="7"/>
  <c r="G43" i="7"/>
  <c r="F43" i="7"/>
  <c r="E43" i="7"/>
  <c r="D43" i="7"/>
  <c r="C43" i="7"/>
  <c r="G42" i="7"/>
  <c r="K46" i="3" l="1"/>
  <c r="J46" i="3"/>
  <c r="I46" i="3"/>
  <c r="H46" i="3"/>
  <c r="G46" i="3"/>
  <c r="F46" i="3"/>
  <c r="E46" i="3"/>
  <c r="D46" i="3"/>
  <c r="C46" i="3"/>
  <c r="G8" i="1"/>
  <c r="G7" i="1"/>
  <c r="G6" i="1"/>
  <c r="G9" i="1"/>
  <c r="G10" i="1"/>
  <c r="C11" i="1"/>
  <c r="D11" i="1"/>
  <c r="E11" i="1"/>
  <c r="F11" i="1"/>
  <c r="G11" i="1"/>
  <c r="H11" i="1"/>
  <c r="I11" i="1"/>
  <c r="J11" i="1"/>
  <c r="K11" i="1"/>
  <c r="K7" i="3"/>
  <c r="J7" i="3"/>
  <c r="I7" i="3"/>
  <c r="H7" i="3"/>
  <c r="F7" i="3"/>
  <c r="E7" i="3"/>
  <c r="D7" i="3"/>
  <c r="C7" i="3"/>
  <c r="G7" i="3"/>
  <c r="G9" i="3"/>
  <c r="G10" i="3"/>
  <c r="G11" i="3"/>
  <c r="G12" i="3"/>
  <c r="J94" i="18"/>
  <c r="J83" i="18"/>
  <c r="G60" i="18"/>
  <c r="K46" i="18"/>
  <c r="J46" i="18"/>
  <c r="I46" i="18"/>
  <c r="H46" i="18"/>
  <c r="G46" i="18"/>
  <c r="F46" i="18"/>
  <c r="E46" i="18"/>
  <c r="D46" i="18"/>
  <c r="C46" i="18"/>
  <c r="K42" i="18"/>
  <c r="J42" i="18"/>
  <c r="I42" i="18"/>
  <c r="H42" i="18"/>
  <c r="F42" i="18"/>
  <c r="E42" i="18"/>
  <c r="D42" i="18"/>
  <c r="C42" i="18"/>
  <c r="G38" i="18"/>
  <c r="G37" i="18"/>
  <c r="G36" i="18"/>
  <c r="K34" i="18"/>
  <c r="J34" i="18"/>
  <c r="I34" i="18"/>
  <c r="H34" i="18"/>
  <c r="F34" i="18"/>
  <c r="E34" i="18"/>
  <c r="D34" i="18"/>
  <c r="C34" i="18"/>
  <c r="G32" i="18"/>
  <c r="G31" i="18"/>
  <c r="G30" i="18"/>
  <c r="G29" i="18"/>
  <c r="G28" i="18"/>
  <c r="K26" i="18"/>
  <c r="J26" i="18"/>
  <c r="I26" i="18"/>
  <c r="H26" i="18"/>
  <c r="F26" i="18"/>
  <c r="E26" i="18"/>
  <c r="D26" i="18"/>
  <c r="C26" i="18"/>
  <c r="G24" i="18"/>
  <c r="G23" i="18"/>
  <c r="G22" i="18"/>
  <c r="G21" i="18"/>
  <c r="G20" i="18"/>
  <c r="G26" i="18" s="1"/>
  <c r="K18" i="18"/>
  <c r="J18" i="18"/>
  <c r="I18" i="18"/>
  <c r="H18" i="18"/>
  <c r="F18" i="18"/>
  <c r="E18" i="18"/>
  <c r="D18" i="18"/>
  <c r="C18" i="18"/>
  <c r="G16" i="18"/>
  <c r="G15" i="18"/>
  <c r="G14" i="18"/>
  <c r="G13" i="18"/>
  <c r="G12" i="18"/>
  <c r="K10" i="18"/>
  <c r="J10" i="18"/>
  <c r="I10" i="18"/>
  <c r="H10" i="18"/>
  <c r="F10" i="18"/>
  <c r="E10" i="18"/>
  <c r="D10" i="18"/>
  <c r="C10" i="18"/>
  <c r="G10" i="18"/>
  <c r="A2" i="18"/>
  <c r="K12" i="14"/>
  <c r="J12" i="14"/>
  <c r="I12" i="14"/>
  <c r="H12" i="14"/>
  <c r="G12" i="14"/>
  <c r="F12" i="14"/>
  <c r="E12" i="14"/>
  <c r="D12" i="14"/>
  <c r="C12" i="14"/>
  <c r="K12" i="15"/>
  <c r="J12" i="15"/>
  <c r="I12" i="15"/>
  <c r="H12" i="15"/>
  <c r="F12" i="15"/>
  <c r="E12" i="15"/>
  <c r="D12" i="15"/>
  <c r="C12" i="15"/>
  <c r="K14" i="16"/>
  <c r="J14" i="16"/>
  <c r="I14" i="16"/>
  <c r="H14" i="16"/>
  <c r="F14" i="16"/>
  <c r="E14" i="16"/>
  <c r="D14" i="16"/>
  <c r="C14" i="16"/>
  <c r="K6" i="16"/>
  <c r="J6" i="16"/>
  <c r="I6" i="16"/>
  <c r="H6" i="16"/>
  <c r="G6" i="16"/>
  <c r="F6" i="16"/>
  <c r="E6" i="16"/>
  <c r="D6" i="16"/>
  <c r="C6" i="16"/>
  <c r="K12" i="17"/>
  <c r="J12" i="17"/>
  <c r="I12" i="17"/>
  <c r="H12" i="17"/>
  <c r="F12" i="17"/>
  <c r="E12" i="17"/>
  <c r="D12" i="17"/>
  <c r="C12" i="17"/>
  <c r="K12" i="7"/>
  <c r="J12" i="7"/>
  <c r="I12" i="7"/>
  <c r="H12" i="7"/>
  <c r="F12" i="7"/>
  <c r="E12" i="7"/>
  <c r="D12" i="7"/>
  <c r="C12" i="7"/>
  <c r="G61" i="14"/>
  <c r="G61" i="15"/>
  <c r="G62" i="16"/>
  <c r="G61" i="17"/>
  <c r="G62" i="7"/>
  <c r="G60" i="8"/>
  <c r="G63" i="9"/>
  <c r="G57" i="2"/>
  <c r="K9" i="8"/>
  <c r="J9" i="8"/>
  <c r="I9" i="8"/>
  <c r="H9" i="8"/>
  <c r="G9" i="8"/>
  <c r="F9" i="8"/>
  <c r="E9" i="8"/>
  <c r="D9" i="8"/>
  <c r="C9" i="8"/>
  <c r="K12" i="9"/>
  <c r="J12" i="9"/>
  <c r="I12" i="9"/>
  <c r="H12" i="9"/>
  <c r="F12" i="9"/>
  <c r="E12" i="9"/>
  <c r="D12" i="9"/>
  <c r="C12" i="9"/>
  <c r="K15" i="3"/>
  <c r="J15" i="3"/>
  <c r="I15" i="3"/>
  <c r="H15" i="3"/>
  <c r="F15" i="3"/>
  <c r="E15" i="3"/>
  <c r="D15" i="3"/>
  <c r="C15" i="3"/>
  <c r="K9" i="2"/>
  <c r="J9" i="2"/>
  <c r="I9" i="2"/>
  <c r="H9" i="2"/>
  <c r="F9" i="2"/>
  <c r="E9" i="2"/>
  <c r="D9" i="2"/>
  <c r="C9" i="2"/>
  <c r="J95" i="17"/>
  <c r="J84" i="17"/>
  <c r="K47" i="17"/>
  <c r="J47" i="17"/>
  <c r="I47" i="17"/>
  <c r="H47" i="17"/>
  <c r="G47" i="17"/>
  <c r="F47" i="17"/>
  <c r="E47" i="17"/>
  <c r="D47" i="17"/>
  <c r="C47" i="17"/>
  <c r="K43" i="17"/>
  <c r="J43" i="17"/>
  <c r="I43" i="17"/>
  <c r="H43" i="17"/>
  <c r="F43" i="17"/>
  <c r="E43" i="17"/>
  <c r="D43" i="17"/>
  <c r="C43" i="17"/>
  <c r="G40" i="17"/>
  <c r="G39" i="17"/>
  <c r="G38" i="17"/>
  <c r="K36" i="17"/>
  <c r="J36" i="17"/>
  <c r="I36" i="17"/>
  <c r="H36" i="17"/>
  <c r="F36" i="17"/>
  <c r="E36" i="17"/>
  <c r="D36" i="17"/>
  <c r="C36" i="17"/>
  <c r="G34" i="17"/>
  <c r="G33" i="17"/>
  <c r="G32" i="17"/>
  <c r="G31" i="17"/>
  <c r="G30" i="17"/>
  <c r="G36" i="17" s="1"/>
  <c r="K28" i="17"/>
  <c r="J28" i="17"/>
  <c r="I28" i="17"/>
  <c r="H28" i="17"/>
  <c r="F28" i="17"/>
  <c r="E28" i="17"/>
  <c r="D28" i="17"/>
  <c r="C28" i="17"/>
  <c r="G26" i="17"/>
  <c r="G25" i="17"/>
  <c r="G24" i="17"/>
  <c r="G23" i="17"/>
  <c r="G22" i="17"/>
  <c r="K20" i="17"/>
  <c r="J20" i="17"/>
  <c r="I20" i="17"/>
  <c r="H20" i="17"/>
  <c r="F20" i="17"/>
  <c r="E20" i="17"/>
  <c r="D20" i="17"/>
  <c r="C20" i="17"/>
  <c r="G18" i="17"/>
  <c r="G17" i="17"/>
  <c r="G16" i="17"/>
  <c r="G15" i="17"/>
  <c r="G14" i="17"/>
  <c r="G20" i="17" s="1"/>
  <c r="G12" i="17"/>
  <c r="A2" i="17"/>
  <c r="J96" i="16"/>
  <c r="J85" i="16"/>
  <c r="K48" i="16"/>
  <c r="J48" i="16"/>
  <c r="I48" i="16"/>
  <c r="H48" i="16"/>
  <c r="G48" i="16"/>
  <c r="F48" i="16"/>
  <c r="E48" i="16"/>
  <c r="D48" i="16"/>
  <c r="C48" i="16"/>
  <c r="K45" i="16"/>
  <c r="J45" i="16"/>
  <c r="I45" i="16"/>
  <c r="H45" i="16"/>
  <c r="F45" i="16"/>
  <c r="E45" i="16"/>
  <c r="D45" i="16"/>
  <c r="C45" i="16"/>
  <c r="G42" i="16"/>
  <c r="G41" i="16"/>
  <c r="G40" i="16"/>
  <c r="K38" i="16"/>
  <c r="J38" i="16"/>
  <c r="I38" i="16"/>
  <c r="H38" i="16"/>
  <c r="F38" i="16"/>
  <c r="E38" i="16"/>
  <c r="D38" i="16"/>
  <c r="C38" i="16"/>
  <c r="G36" i="16"/>
  <c r="G35" i="16"/>
  <c r="G34" i="16"/>
  <c r="G33" i="16"/>
  <c r="G32" i="16"/>
  <c r="K30" i="16"/>
  <c r="J30" i="16"/>
  <c r="I30" i="16"/>
  <c r="H30" i="16"/>
  <c r="F30" i="16"/>
  <c r="E30" i="16"/>
  <c r="D30" i="16"/>
  <c r="C30" i="16"/>
  <c r="G28" i="16"/>
  <c r="G27" i="16"/>
  <c r="G26" i="16"/>
  <c r="G25" i="16"/>
  <c r="G24" i="16"/>
  <c r="K22" i="16"/>
  <c r="J22" i="16"/>
  <c r="I22" i="16"/>
  <c r="H22" i="16"/>
  <c r="F22" i="16"/>
  <c r="E22" i="16"/>
  <c r="D22" i="16"/>
  <c r="C22" i="16"/>
  <c r="G20" i="16"/>
  <c r="G19" i="16"/>
  <c r="G18" i="16"/>
  <c r="G17" i="16"/>
  <c r="G16" i="16"/>
  <c r="G12" i="16"/>
  <c r="G11" i="16"/>
  <c r="G10" i="16"/>
  <c r="G8" i="16"/>
  <c r="A2" i="16"/>
  <c r="J95" i="15"/>
  <c r="J84" i="15"/>
  <c r="K44" i="15"/>
  <c r="K47" i="15" s="1"/>
  <c r="J44" i="15"/>
  <c r="J47" i="15" s="1"/>
  <c r="I44" i="15"/>
  <c r="I47" i="15" s="1"/>
  <c r="H44" i="15"/>
  <c r="H47" i="15" s="1"/>
  <c r="F44" i="15"/>
  <c r="F47" i="15" s="1"/>
  <c r="E44" i="15"/>
  <c r="E47" i="15" s="1"/>
  <c r="D44" i="15"/>
  <c r="D47" i="15" s="1"/>
  <c r="C44" i="15"/>
  <c r="C47" i="15" s="1"/>
  <c r="G40" i="15"/>
  <c r="G39" i="15"/>
  <c r="G38" i="15"/>
  <c r="G44" i="15" s="1"/>
  <c r="G47" i="15" s="1"/>
  <c r="K36" i="15"/>
  <c r="J36" i="15"/>
  <c r="I36" i="15"/>
  <c r="H36" i="15"/>
  <c r="F36" i="15"/>
  <c r="E36" i="15"/>
  <c r="D36" i="15"/>
  <c r="C36" i="15"/>
  <c r="G34" i="15"/>
  <c r="G33" i="15"/>
  <c r="G32" i="15"/>
  <c r="G31" i="15"/>
  <c r="G30" i="15"/>
  <c r="K28" i="15"/>
  <c r="J28" i="15"/>
  <c r="I28" i="15"/>
  <c r="H28" i="15"/>
  <c r="F28" i="15"/>
  <c r="E28" i="15"/>
  <c r="D28" i="15"/>
  <c r="C28" i="15"/>
  <c r="G26" i="15"/>
  <c r="G25" i="15"/>
  <c r="G24" i="15"/>
  <c r="G23" i="15"/>
  <c r="G22" i="15"/>
  <c r="G28" i="15" s="1"/>
  <c r="K20" i="15"/>
  <c r="J20" i="15"/>
  <c r="I20" i="15"/>
  <c r="H20" i="15"/>
  <c r="F20" i="15"/>
  <c r="E20" i="15"/>
  <c r="D20" i="15"/>
  <c r="C20" i="15"/>
  <c r="G18" i="15"/>
  <c r="G17" i="15"/>
  <c r="G16" i="15"/>
  <c r="G15" i="15"/>
  <c r="G14" i="15"/>
  <c r="G10" i="15"/>
  <c r="G9" i="15"/>
  <c r="A2" i="15"/>
  <c r="J95" i="14"/>
  <c r="J84" i="14"/>
  <c r="K47" i="14"/>
  <c r="J47" i="14"/>
  <c r="I47" i="14"/>
  <c r="H47" i="14"/>
  <c r="G47" i="14"/>
  <c r="F47" i="14"/>
  <c r="E47" i="14"/>
  <c r="D47" i="14"/>
  <c r="C47" i="14"/>
  <c r="K43" i="14"/>
  <c r="J43" i="14"/>
  <c r="I43" i="14"/>
  <c r="H43" i="14"/>
  <c r="F43" i="14"/>
  <c r="E43" i="14"/>
  <c r="D43" i="14"/>
  <c r="C43" i="14"/>
  <c r="K36" i="14"/>
  <c r="J36" i="14"/>
  <c r="I36" i="14"/>
  <c r="H36" i="14"/>
  <c r="F36" i="14"/>
  <c r="E36" i="14"/>
  <c r="D36" i="14"/>
  <c r="C36" i="14"/>
  <c r="G34" i="14"/>
  <c r="G33" i="14"/>
  <c r="G32" i="14"/>
  <c r="G31" i="14"/>
  <c r="G30" i="14"/>
  <c r="G36" i="14" s="1"/>
  <c r="K28" i="14"/>
  <c r="J28" i="14"/>
  <c r="I28" i="14"/>
  <c r="H28" i="14"/>
  <c r="F28" i="14"/>
  <c r="E28" i="14"/>
  <c r="D28" i="14"/>
  <c r="C28" i="14"/>
  <c r="G26" i="14"/>
  <c r="G25" i="14"/>
  <c r="G24" i="14"/>
  <c r="G23" i="14"/>
  <c r="G22" i="14"/>
  <c r="K20" i="14"/>
  <c r="J20" i="14"/>
  <c r="I20" i="14"/>
  <c r="H20" i="14"/>
  <c r="F20" i="14"/>
  <c r="E20" i="14"/>
  <c r="D20" i="14"/>
  <c r="C20" i="14"/>
  <c r="G18" i="14"/>
  <c r="G17" i="14"/>
  <c r="G16" i="14"/>
  <c r="G15" i="14"/>
  <c r="G14" i="14"/>
  <c r="G20" i="14" s="1"/>
  <c r="G10" i="14"/>
  <c r="G9" i="14"/>
  <c r="G8" i="14"/>
  <c r="G7" i="14"/>
  <c r="G6" i="14"/>
  <c r="A2" i="14"/>
  <c r="D43" i="13"/>
  <c r="E36" i="7"/>
  <c r="D36" i="7"/>
  <c r="E28" i="7"/>
  <c r="D28" i="7"/>
  <c r="E20" i="7"/>
  <c r="D20" i="7"/>
  <c r="E41" i="8"/>
  <c r="D41" i="8"/>
  <c r="E33" i="8"/>
  <c r="D33" i="8"/>
  <c r="E25" i="8"/>
  <c r="D25" i="8"/>
  <c r="E17" i="8"/>
  <c r="D17" i="8"/>
  <c r="E44" i="9"/>
  <c r="D44" i="9"/>
  <c r="E36" i="9"/>
  <c r="D36" i="9"/>
  <c r="E28" i="9"/>
  <c r="D28" i="9"/>
  <c r="E20" i="9"/>
  <c r="D20" i="9"/>
  <c r="E39" i="3"/>
  <c r="E31" i="3"/>
  <c r="D39" i="3"/>
  <c r="D31" i="3"/>
  <c r="E23" i="3"/>
  <c r="D23" i="3"/>
  <c r="G64" i="3"/>
  <c r="G61" i="13"/>
  <c r="G47" i="7"/>
  <c r="G45" i="8"/>
  <c r="G49" i="9"/>
  <c r="J85" i="7"/>
  <c r="J83" i="8"/>
  <c r="J86" i="9"/>
  <c r="J87" i="3"/>
  <c r="J80" i="2"/>
  <c r="J96" i="7"/>
  <c r="J94" i="8"/>
  <c r="J97" i="9"/>
  <c r="J98" i="3"/>
  <c r="J91" i="2"/>
  <c r="J95" i="13"/>
  <c r="J84" i="13"/>
  <c r="C20" i="7"/>
  <c r="C36" i="7"/>
  <c r="C25" i="8"/>
  <c r="C17" i="8"/>
  <c r="C33" i="8"/>
  <c r="C41" i="8"/>
  <c r="C20" i="9"/>
  <c r="C28" i="9"/>
  <c r="C36" i="9"/>
  <c r="C44" i="9"/>
  <c r="C39" i="3"/>
  <c r="C31" i="3"/>
  <c r="C23" i="3"/>
  <c r="C44" i="2"/>
  <c r="C41" i="2"/>
  <c r="C33" i="2"/>
  <c r="C25" i="2"/>
  <c r="C17" i="2"/>
  <c r="C43" i="13"/>
  <c r="C35" i="13"/>
  <c r="C27" i="13"/>
  <c r="C19" i="13"/>
  <c r="C11" i="13"/>
  <c r="D44" i="2"/>
  <c r="E44" i="2"/>
  <c r="F44" i="2"/>
  <c r="G44" i="2"/>
  <c r="H44" i="2"/>
  <c r="I44" i="2"/>
  <c r="J44" i="2"/>
  <c r="K44" i="2"/>
  <c r="A2" i="2"/>
  <c r="G9" i="2"/>
  <c r="G11" i="2"/>
  <c r="G12" i="2"/>
  <c r="G13" i="2"/>
  <c r="G14" i="2"/>
  <c r="G15" i="2"/>
  <c r="D17" i="2"/>
  <c r="E17" i="2"/>
  <c r="F17" i="2"/>
  <c r="H17" i="2"/>
  <c r="I17" i="2"/>
  <c r="J17" i="2"/>
  <c r="K17" i="2"/>
  <c r="G19" i="2"/>
  <c r="G20" i="2"/>
  <c r="G21" i="2"/>
  <c r="G22" i="2"/>
  <c r="G23" i="2"/>
  <c r="D25" i="2"/>
  <c r="E25" i="2"/>
  <c r="F25" i="2"/>
  <c r="H25" i="2"/>
  <c r="I25" i="2"/>
  <c r="J25" i="2"/>
  <c r="K25" i="2"/>
  <c r="G27" i="2"/>
  <c r="G28" i="2"/>
  <c r="G29" i="2"/>
  <c r="G30" i="2"/>
  <c r="G31" i="2"/>
  <c r="D33" i="2"/>
  <c r="E33" i="2"/>
  <c r="F33" i="2"/>
  <c r="H33" i="2"/>
  <c r="I33" i="2"/>
  <c r="J33" i="2"/>
  <c r="K33" i="2"/>
  <c r="G35" i="2"/>
  <c r="G36" i="2"/>
  <c r="G37" i="2"/>
  <c r="G38" i="2"/>
  <c r="G39" i="2"/>
  <c r="D41" i="2"/>
  <c r="E41" i="2"/>
  <c r="F41" i="2"/>
  <c r="H41" i="2"/>
  <c r="I41" i="2"/>
  <c r="J41" i="2"/>
  <c r="K41" i="2"/>
  <c r="K45" i="2" s="1"/>
  <c r="K46" i="2" s="1"/>
  <c r="E45" i="2"/>
  <c r="I45" i="2"/>
  <c r="I46" i="2" s="1"/>
  <c r="G58" i="2" s="1"/>
  <c r="A2" i="3"/>
  <c r="G13" i="3"/>
  <c r="G17" i="3"/>
  <c r="G18" i="3"/>
  <c r="G19" i="3"/>
  <c r="G20" i="3"/>
  <c r="G21" i="3"/>
  <c r="F23" i="3"/>
  <c r="H23" i="3"/>
  <c r="I23" i="3"/>
  <c r="J23" i="3"/>
  <c r="K23" i="3"/>
  <c r="G25" i="3"/>
  <c r="G26" i="3"/>
  <c r="G27" i="3"/>
  <c r="G28" i="3"/>
  <c r="G29" i="3"/>
  <c r="F31" i="3"/>
  <c r="H31" i="3"/>
  <c r="I31" i="3"/>
  <c r="J31" i="3"/>
  <c r="K31" i="3"/>
  <c r="G33" i="3"/>
  <c r="G34" i="3"/>
  <c r="G35" i="3"/>
  <c r="G36" i="3"/>
  <c r="G37" i="3"/>
  <c r="F39" i="3"/>
  <c r="H39" i="3"/>
  <c r="I39" i="3"/>
  <c r="J39" i="3"/>
  <c r="K39" i="3"/>
  <c r="G41" i="3"/>
  <c r="G42" i="3"/>
  <c r="G43" i="3"/>
  <c r="E47" i="3"/>
  <c r="F47" i="3"/>
  <c r="H47" i="3"/>
  <c r="I47" i="3"/>
  <c r="J47" i="3"/>
  <c r="K47" i="7"/>
  <c r="J47" i="7"/>
  <c r="I47" i="7"/>
  <c r="H47" i="7"/>
  <c r="F47" i="7"/>
  <c r="E47" i="7"/>
  <c r="G41" i="7"/>
  <c r="G40" i="7"/>
  <c r="G38" i="7"/>
  <c r="K36" i="7"/>
  <c r="J36" i="7"/>
  <c r="I36" i="7"/>
  <c r="H36" i="7"/>
  <c r="F36" i="7"/>
  <c r="G34" i="7"/>
  <c r="G33" i="7"/>
  <c r="G32" i="7"/>
  <c r="G31" i="7"/>
  <c r="G30" i="7"/>
  <c r="K28" i="7"/>
  <c r="J28" i="7"/>
  <c r="I28" i="7"/>
  <c r="H28" i="7"/>
  <c r="F28" i="7"/>
  <c r="G26" i="7"/>
  <c r="G25" i="7"/>
  <c r="G24" i="7"/>
  <c r="G23" i="7"/>
  <c r="G22" i="7"/>
  <c r="G28" i="7" s="1"/>
  <c r="K20" i="7"/>
  <c r="J20" i="7"/>
  <c r="I20" i="7"/>
  <c r="H20" i="7"/>
  <c r="F20" i="7"/>
  <c r="G18" i="7"/>
  <c r="G17" i="7"/>
  <c r="G16" i="7"/>
  <c r="G15" i="7"/>
  <c r="G14" i="7"/>
  <c r="G10" i="7"/>
  <c r="G9" i="7"/>
  <c r="G8" i="7"/>
  <c r="K45" i="8"/>
  <c r="J45" i="8"/>
  <c r="I45" i="8"/>
  <c r="H45" i="8"/>
  <c r="F45" i="8"/>
  <c r="E45" i="8"/>
  <c r="K41" i="8"/>
  <c r="J41" i="8"/>
  <c r="I41" i="8"/>
  <c r="H41" i="8"/>
  <c r="F41" i="8"/>
  <c r="G39" i="8"/>
  <c r="G38" i="8"/>
  <c r="G37" i="8"/>
  <c r="G36" i="8"/>
  <c r="G35" i="8"/>
  <c r="K33" i="8"/>
  <c r="J33" i="8"/>
  <c r="I33" i="8"/>
  <c r="H33" i="8"/>
  <c r="F33" i="8"/>
  <c r="G31" i="8"/>
  <c r="G30" i="8"/>
  <c r="G29" i="8"/>
  <c r="G28" i="8"/>
  <c r="G27" i="8"/>
  <c r="K25" i="8"/>
  <c r="J25" i="8"/>
  <c r="I25" i="8"/>
  <c r="H25" i="8"/>
  <c r="F25" i="8"/>
  <c r="G23" i="8"/>
  <c r="G22" i="8"/>
  <c r="G21" i="8"/>
  <c r="G20" i="8"/>
  <c r="G19" i="8"/>
  <c r="K17" i="8"/>
  <c r="J17" i="8"/>
  <c r="I17" i="8"/>
  <c r="H17" i="8"/>
  <c r="F17" i="8"/>
  <c r="G15" i="8"/>
  <c r="G14" i="8"/>
  <c r="G13" i="8"/>
  <c r="G12" i="8"/>
  <c r="G11" i="8"/>
  <c r="K49" i="9"/>
  <c r="J49" i="9"/>
  <c r="I49" i="9"/>
  <c r="H49" i="9"/>
  <c r="F49" i="9"/>
  <c r="E49" i="9"/>
  <c r="K44" i="9"/>
  <c r="J44" i="9"/>
  <c r="I44" i="9"/>
  <c r="H44" i="9"/>
  <c r="F44" i="9"/>
  <c r="G42" i="9"/>
  <c r="G41" i="9"/>
  <c r="G40" i="9"/>
  <c r="G39" i="9"/>
  <c r="G38" i="9"/>
  <c r="G44" i="9" s="1"/>
  <c r="K36" i="9"/>
  <c r="J36" i="9"/>
  <c r="I36" i="9"/>
  <c r="H36" i="9"/>
  <c r="F36" i="9"/>
  <c r="G34" i="9"/>
  <c r="G33" i="9"/>
  <c r="G32" i="9"/>
  <c r="G31" i="9"/>
  <c r="G30" i="9"/>
  <c r="K28" i="9"/>
  <c r="J28" i="9"/>
  <c r="I28" i="9"/>
  <c r="H28" i="9"/>
  <c r="F28" i="9"/>
  <c r="G26" i="9"/>
  <c r="G25" i="9"/>
  <c r="G24" i="9"/>
  <c r="G23" i="9"/>
  <c r="G22" i="9"/>
  <c r="K20" i="9"/>
  <c r="J20" i="9"/>
  <c r="I20" i="9"/>
  <c r="H20" i="9"/>
  <c r="F20" i="9"/>
  <c r="G18" i="9"/>
  <c r="G17" i="9"/>
  <c r="G16" i="9"/>
  <c r="G15" i="9"/>
  <c r="G14" i="9"/>
  <c r="G20" i="9" s="1"/>
  <c r="G10" i="9"/>
  <c r="G12" i="9"/>
  <c r="D35" i="13"/>
  <c r="D27" i="13"/>
  <c r="D19" i="13"/>
  <c r="D11" i="13"/>
  <c r="D47" i="7"/>
  <c r="C47" i="7"/>
  <c r="A2" i="7"/>
  <c r="D45" i="8"/>
  <c r="C45" i="8"/>
  <c r="A2" i="8"/>
  <c r="D49" i="9"/>
  <c r="C49" i="9"/>
  <c r="A2" i="9"/>
  <c r="A2" i="13"/>
  <c r="G33" i="13"/>
  <c r="G32" i="13"/>
  <c r="G30" i="13"/>
  <c r="G29" i="13"/>
  <c r="G25" i="13"/>
  <c r="G24" i="13"/>
  <c r="G23" i="13"/>
  <c r="G22" i="13"/>
  <c r="G21" i="13"/>
  <c r="G17" i="13"/>
  <c r="G16" i="13"/>
  <c r="G15" i="13"/>
  <c r="G14" i="13"/>
  <c r="G13" i="13"/>
  <c r="G9" i="13"/>
  <c r="G8" i="13"/>
  <c r="K43" i="13"/>
  <c r="K44" i="13" s="1"/>
  <c r="J43" i="13"/>
  <c r="I43" i="13"/>
  <c r="I44" i="13" s="1"/>
  <c r="H43" i="13"/>
  <c r="G43" i="13"/>
  <c r="F43" i="13"/>
  <c r="E43" i="13"/>
  <c r="E44" i="13" s="1"/>
  <c r="K35" i="13"/>
  <c r="J35" i="13"/>
  <c r="J44" i="13" s="1"/>
  <c r="I35" i="13"/>
  <c r="H35" i="13"/>
  <c r="H44" i="13" s="1"/>
  <c r="K27" i="13"/>
  <c r="J27" i="13"/>
  <c r="I27" i="13"/>
  <c r="H27" i="13"/>
  <c r="K19" i="13"/>
  <c r="J19" i="13"/>
  <c r="I19" i="13"/>
  <c r="H19" i="13"/>
  <c r="K11" i="13"/>
  <c r="J11" i="13"/>
  <c r="I11" i="13"/>
  <c r="H11" i="13"/>
  <c r="E35" i="13"/>
  <c r="E27" i="13"/>
  <c r="E19" i="13"/>
  <c r="E11" i="13"/>
  <c r="G31" i="13"/>
  <c r="F27" i="13"/>
  <c r="F19" i="13"/>
  <c r="C45" i="1"/>
  <c r="C43" i="1"/>
  <c r="C35" i="1"/>
  <c r="C27" i="1"/>
  <c r="C19" i="1"/>
  <c r="G44" i="1"/>
  <c r="G45" i="1" s="1"/>
  <c r="G39" i="1"/>
  <c r="G38" i="1"/>
  <c r="G37" i="1"/>
  <c r="G36" i="1"/>
  <c r="G43" i="1" s="1"/>
  <c r="G34" i="1"/>
  <c r="G33" i="1"/>
  <c r="G32" i="1"/>
  <c r="G31" i="1"/>
  <c r="G30" i="1"/>
  <c r="G29" i="1"/>
  <c r="G28" i="1"/>
  <c r="G18" i="1"/>
  <c r="G12" i="1"/>
  <c r="G26" i="1"/>
  <c r="G25" i="1"/>
  <c r="G24" i="1"/>
  <c r="G23" i="1"/>
  <c r="G22" i="1"/>
  <c r="G21" i="1"/>
  <c r="G20" i="1"/>
  <c r="G27" i="1" s="1"/>
  <c r="K45" i="1"/>
  <c r="J45" i="1"/>
  <c r="I45" i="1"/>
  <c r="H45" i="1"/>
  <c r="F45" i="1"/>
  <c r="E45" i="1"/>
  <c r="K43" i="1"/>
  <c r="J43" i="1"/>
  <c r="I43" i="1"/>
  <c r="H43" i="1"/>
  <c r="F43" i="1"/>
  <c r="E43" i="1"/>
  <c r="K35" i="1"/>
  <c r="J35" i="1"/>
  <c r="I35" i="1"/>
  <c r="H35" i="1"/>
  <c r="F35" i="1"/>
  <c r="E35" i="1"/>
  <c r="K27" i="1"/>
  <c r="J27" i="1"/>
  <c r="I27" i="1"/>
  <c r="H27" i="1"/>
  <c r="F27" i="1"/>
  <c r="E27" i="1"/>
  <c r="K19" i="1"/>
  <c r="J19" i="1"/>
  <c r="I19" i="1"/>
  <c r="H19" i="1"/>
  <c r="D27" i="1"/>
  <c r="D19" i="1"/>
  <c r="D45" i="1"/>
  <c r="D43" i="1"/>
  <c r="D35" i="1"/>
  <c r="G16" i="1"/>
  <c r="G15" i="1"/>
  <c r="G14" i="1"/>
  <c r="E19" i="1"/>
  <c r="G17" i="1"/>
  <c r="G12" i="15" l="1"/>
  <c r="G12" i="7"/>
  <c r="E48" i="14"/>
  <c r="I48" i="14"/>
  <c r="I49" i="14" s="1"/>
  <c r="G62" i="14" s="1"/>
  <c r="K48" i="14"/>
  <c r="K49" i="14" s="1"/>
  <c r="F48" i="15"/>
  <c r="H48" i="15"/>
  <c r="H49" i="15" s="1"/>
  <c r="G56" i="15" s="1"/>
  <c r="J48" i="15"/>
  <c r="J49" i="15" s="1"/>
  <c r="G71" i="15" s="1"/>
  <c r="F49" i="16"/>
  <c r="H49" i="16"/>
  <c r="E48" i="17"/>
  <c r="I48" i="17"/>
  <c r="I49" i="17" s="1"/>
  <c r="G62" i="17" s="1"/>
  <c r="K48" i="17"/>
  <c r="K49" i="17" s="1"/>
  <c r="G15" i="3"/>
  <c r="G28" i="14"/>
  <c r="G43" i="14"/>
  <c r="F48" i="14"/>
  <c r="H48" i="14"/>
  <c r="H49" i="14" s="1"/>
  <c r="G56" i="14" s="1"/>
  <c r="J48" i="14"/>
  <c r="J49" i="14" s="1"/>
  <c r="G71" i="14" s="1"/>
  <c r="G20" i="15"/>
  <c r="G36" i="15"/>
  <c r="E48" i="15"/>
  <c r="I48" i="15"/>
  <c r="I49" i="15" s="1"/>
  <c r="G62" i="15" s="1"/>
  <c r="K48" i="15"/>
  <c r="K49" i="15" s="1"/>
  <c r="G14" i="16"/>
  <c r="G22" i="16"/>
  <c r="G38" i="16"/>
  <c r="E49" i="16"/>
  <c r="I49" i="16"/>
  <c r="K49" i="16"/>
  <c r="G28" i="17"/>
  <c r="G43" i="17"/>
  <c r="F48" i="17"/>
  <c r="H48" i="17"/>
  <c r="H49" i="17" s="1"/>
  <c r="G56" i="17" s="1"/>
  <c r="J48" i="17"/>
  <c r="J49" i="17" s="1"/>
  <c r="G71" i="17" s="1"/>
  <c r="G34" i="18"/>
  <c r="K47" i="3"/>
  <c r="K48" i="3" s="1"/>
  <c r="E46" i="1"/>
  <c r="H46" i="1"/>
  <c r="J46" i="1"/>
  <c r="J47" i="1" s="1"/>
  <c r="G79" i="1" s="1"/>
  <c r="G80" i="1" s="1"/>
  <c r="G69" i="13" s="1"/>
  <c r="I46" i="1"/>
  <c r="I47" i="1" s="1"/>
  <c r="K46" i="1"/>
  <c r="K47" i="1" s="1"/>
  <c r="G35" i="1"/>
  <c r="J48" i="3"/>
  <c r="G74" i="3" s="1"/>
  <c r="H48" i="3"/>
  <c r="G59" i="3" s="1"/>
  <c r="G18" i="18"/>
  <c r="E47" i="18"/>
  <c r="I47" i="18"/>
  <c r="I48" i="18" s="1"/>
  <c r="G61" i="18" s="1"/>
  <c r="K47" i="18"/>
  <c r="K48" i="18" s="1"/>
  <c r="F47" i="18"/>
  <c r="H47" i="18"/>
  <c r="H48" i="18" s="1"/>
  <c r="G55" i="18" s="1"/>
  <c r="J47" i="18"/>
  <c r="J48" i="18" s="1"/>
  <c r="G70" i="18" s="1"/>
  <c r="G47" i="18"/>
  <c r="E48" i="18" s="1"/>
  <c r="G54" i="18" s="1"/>
  <c r="G30" i="16"/>
  <c r="G45" i="16"/>
  <c r="G49" i="16" s="1"/>
  <c r="J49" i="16"/>
  <c r="I50" i="16"/>
  <c r="G63" i="16" s="1"/>
  <c r="K50" i="16"/>
  <c r="H50" i="16"/>
  <c r="G57" i="16" s="1"/>
  <c r="J50" i="16"/>
  <c r="G72" i="16" s="1"/>
  <c r="G48" i="17"/>
  <c r="E49" i="17" s="1"/>
  <c r="G55" i="17" s="1"/>
  <c r="G48" i="14"/>
  <c r="E49" i="14" s="1"/>
  <c r="G55" i="14" s="1"/>
  <c r="G20" i="7"/>
  <c r="G33" i="8"/>
  <c r="G28" i="9"/>
  <c r="G36" i="9"/>
  <c r="H47" i="1"/>
  <c r="G64" i="1" s="1"/>
  <c r="I48" i="3"/>
  <c r="G65" i="3" s="1"/>
  <c r="G31" i="3"/>
  <c r="G39" i="3"/>
  <c r="G23" i="3"/>
  <c r="G33" i="2"/>
  <c r="J45" i="2"/>
  <c r="J46" i="2" s="1"/>
  <c r="G67" i="2" s="1"/>
  <c r="G17" i="2"/>
  <c r="H45" i="2"/>
  <c r="H46" i="2" s="1"/>
  <c r="G52" i="2" s="1"/>
  <c r="F45" i="2"/>
  <c r="G25" i="2"/>
  <c r="G41" i="2"/>
  <c r="F48" i="7"/>
  <c r="H48" i="7"/>
  <c r="H49" i="7" s="1"/>
  <c r="G57" i="7" s="1"/>
  <c r="J48" i="7"/>
  <c r="J49" i="7" s="1"/>
  <c r="G72" i="7" s="1"/>
  <c r="G36" i="7"/>
  <c r="E48" i="7"/>
  <c r="I48" i="7"/>
  <c r="I49" i="7" s="1"/>
  <c r="G63" i="7" s="1"/>
  <c r="K48" i="7"/>
  <c r="K49" i="7" s="1"/>
  <c r="G17" i="8"/>
  <c r="I46" i="8"/>
  <c r="I47" i="8" s="1"/>
  <c r="G61" i="8" s="1"/>
  <c r="K46" i="8"/>
  <c r="K47" i="8" s="1"/>
  <c r="F46" i="8"/>
  <c r="H46" i="8"/>
  <c r="H47" i="8" s="1"/>
  <c r="G55" i="8" s="1"/>
  <c r="J46" i="8"/>
  <c r="J47" i="8" s="1"/>
  <c r="G70" i="8" s="1"/>
  <c r="G25" i="8"/>
  <c r="G41" i="8"/>
  <c r="E46" i="8"/>
  <c r="F50" i="9"/>
  <c r="H50" i="9"/>
  <c r="H51" i="9" s="1"/>
  <c r="G58" i="9" s="1"/>
  <c r="J50" i="9"/>
  <c r="J51" i="9" s="1"/>
  <c r="G73" i="9" s="1"/>
  <c r="E50" i="9"/>
  <c r="I50" i="9"/>
  <c r="I51" i="9" s="1"/>
  <c r="G64" i="9" s="1"/>
  <c r="K50" i="9"/>
  <c r="K51" i="9" s="1"/>
  <c r="F35" i="13"/>
  <c r="F44" i="13" s="1"/>
  <c r="J45" i="13"/>
  <c r="G71" i="13" s="1"/>
  <c r="I45" i="13"/>
  <c r="G62" i="13" s="1"/>
  <c r="K45" i="13"/>
  <c r="G35" i="13"/>
  <c r="G27" i="13"/>
  <c r="G19" i="13"/>
  <c r="F11" i="13"/>
  <c r="G11" i="13"/>
  <c r="H45" i="13"/>
  <c r="G56" i="13" s="1"/>
  <c r="G44" i="13" l="1"/>
  <c r="G48" i="15"/>
  <c r="E49" i="15" s="1"/>
  <c r="G55" i="15" s="1"/>
  <c r="G47" i="3"/>
  <c r="E48" i="3" s="1"/>
  <c r="G58" i="3" s="1"/>
  <c r="E50" i="16"/>
  <c r="G56" i="16" s="1"/>
  <c r="G70" i="1"/>
  <c r="G71" i="1" s="1"/>
  <c r="G45" i="2"/>
  <c r="E46" i="2" s="1"/>
  <c r="G51" i="2" s="1"/>
  <c r="G72" i="13"/>
  <c r="G65" i="2" s="1"/>
  <c r="G68" i="2" s="1"/>
  <c r="E45" i="13"/>
  <c r="G55" i="13" s="1"/>
  <c r="F19" i="1"/>
  <c r="F46" i="1" s="1"/>
  <c r="G13" i="1"/>
  <c r="G19" i="1" s="1"/>
  <c r="G46" i="1" s="1"/>
  <c r="E47" i="1" s="1"/>
  <c r="G63" i="1" l="1"/>
  <c r="G65" i="1" s="1"/>
  <c r="G54" i="13" s="1"/>
  <c r="G57" i="13" s="1"/>
  <c r="G50" i="2" s="1"/>
  <c r="G53" i="2" s="1"/>
  <c r="G57" i="3" s="1"/>
  <c r="G72" i="3"/>
  <c r="G75" i="3" s="1"/>
  <c r="G60" i="13"/>
  <c r="G63" i="13" s="1"/>
  <c r="G56" i="2" s="1"/>
  <c r="G59" i="2" s="1"/>
  <c r="G71" i="9" l="1"/>
  <c r="G74" i="9" s="1"/>
  <c r="G68" i="8" s="1"/>
  <c r="G71" i="8" s="1"/>
  <c r="G70" i="7" s="1"/>
  <c r="G73" i="7" s="1"/>
  <c r="G63" i="3"/>
  <c r="G66" i="3" s="1"/>
  <c r="G62" i="9" s="1"/>
  <c r="G65" i="9" s="1"/>
  <c r="G59" i="8" s="1"/>
  <c r="G62" i="8" s="1"/>
  <c r="G61" i="7" s="1"/>
  <c r="G64" i="7" s="1"/>
  <c r="C28" i="7"/>
  <c r="G46" i="8"/>
  <c r="E47" i="8" s="1"/>
  <c r="G54" i="8" s="1"/>
  <c r="G60" i="3"/>
  <c r="G56" i="9" s="1"/>
  <c r="G50" i="9"/>
  <c r="E51" i="9" s="1"/>
  <c r="G57" i="9" s="1"/>
  <c r="G48" i="7"/>
  <c r="E49" i="7" s="1"/>
  <c r="G56" i="7" s="1"/>
  <c r="G69" i="17" l="1"/>
  <c r="G72" i="17" s="1"/>
  <c r="G70" i="16" s="1"/>
  <c r="G73" i="16" s="1"/>
  <c r="G69" i="15" s="1"/>
  <c r="G72" i="15" s="1"/>
  <c r="G69" i="14" s="1"/>
  <c r="G72" i="14" s="1"/>
  <c r="G68" i="18" s="1"/>
  <c r="G71" i="18" s="1"/>
  <c r="G60" i="17"/>
  <c r="G63" i="17" s="1"/>
  <c r="G61" i="16" s="1"/>
  <c r="G64" i="16" s="1"/>
  <c r="G60" i="15" s="1"/>
  <c r="G63" i="15" s="1"/>
  <c r="G60" i="14" s="1"/>
  <c r="G63" i="14" s="1"/>
  <c r="G59" i="18" s="1"/>
  <c r="G62" i="18" s="1"/>
  <c r="G59" i="9"/>
  <c r="G53" i="8" s="1"/>
  <c r="G56" i="8" s="1"/>
  <c r="G55" i="7" s="1"/>
  <c r="G58" i="7" s="1"/>
  <c r="G54" i="17" l="1"/>
  <c r="G57" i="17" s="1"/>
  <c r="G55" i="16" s="1"/>
  <c r="G58" i="16" s="1"/>
  <c r="G54" i="15" s="1"/>
  <c r="G57" i="15" s="1"/>
  <c r="G54" i="14" s="1"/>
  <c r="G57" i="14" s="1"/>
  <c r="G53" i="18" s="1"/>
  <c r="G56" i="18" s="1"/>
</calcChain>
</file>

<file path=xl/sharedStrings.xml><?xml version="1.0" encoding="utf-8"?>
<sst xmlns="http://schemas.openxmlformats.org/spreadsheetml/2006/main" count="1149" uniqueCount="77">
  <si>
    <t>Day</t>
  </si>
  <si>
    <t>Date</t>
  </si>
  <si>
    <t>Other</t>
  </si>
  <si>
    <t>Overtime Hours Used</t>
  </si>
  <si>
    <t>Vacation (In Days)</t>
  </si>
  <si>
    <t>Sick time (In days)</t>
  </si>
  <si>
    <t>Comments 
Explanation of hour variances</t>
  </si>
  <si>
    <t>x 1.5</t>
  </si>
  <si>
    <t>SU</t>
  </si>
  <si>
    <t>M</t>
  </si>
  <si>
    <t>T</t>
  </si>
  <si>
    <t>W</t>
  </si>
  <si>
    <t>TH</t>
  </si>
  <si>
    <t>F</t>
  </si>
  <si>
    <t>SA</t>
  </si>
  <si>
    <t>TTL</t>
  </si>
  <si>
    <t>SaskCulture Monthly Time Sheet</t>
  </si>
  <si>
    <t>Summary Information</t>
  </si>
  <si>
    <t>Overtime (hours)</t>
  </si>
  <si>
    <t>Hours carried forward from previous months</t>
  </si>
  <si>
    <t xml:space="preserve">Hours accumulated from current month </t>
  </si>
  <si>
    <t>Hours used in current month</t>
  </si>
  <si>
    <t>TOTAL HOURS (to carry forward)</t>
  </si>
  <si>
    <t>Vacation (days)</t>
  </si>
  <si>
    <t>Holidays carried forward from previous months</t>
  </si>
  <si>
    <t>Holidays Earned</t>
  </si>
  <si>
    <t>Holidays accumulated from current month</t>
  </si>
  <si>
    <t>Years of Service</t>
  </si>
  <si>
    <t>Per Month</t>
  </si>
  <si>
    <t>Holidays used in current month</t>
  </si>
  <si>
    <t xml:space="preserve">1 to 6 </t>
  </si>
  <si>
    <t>1.667 days</t>
  </si>
  <si>
    <t>TOTAL IN DAYS (to carry forward)</t>
  </si>
  <si>
    <t>7 to 16</t>
  </si>
  <si>
    <t>2.083 days</t>
  </si>
  <si>
    <t>16 +</t>
  </si>
  <si>
    <t>2.5 days</t>
  </si>
  <si>
    <t>Sick Time (days)</t>
  </si>
  <si>
    <t>Sick leave carried forward from previous months</t>
  </si>
  <si>
    <t>Sick leave earned from current month</t>
  </si>
  <si>
    <t>Sick leave used in current month</t>
  </si>
  <si>
    <t>Medical Appointments*</t>
  </si>
  <si>
    <t>Medical Appointments hours used from previous months</t>
  </si>
  <si>
    <t>Hours used this month</t>
  </si>
  <si>
    <t>Time Used</t>
  </si>
  <si>
    <r>
      <t xml:space="preserve">Balance </t>
    </r>
    <r>
      <rPr>
        <sz val="9"/>
        <rFont val="Times New Roman"/>
        <family val="1"/>
      </rPr>
      <t>(to record in next month)</t>
    </r>
  </si>
  <si>
    <t>Care of immediate family (sickness)</t>
  </si>
  <si>
    <t>Family Care hours used from previous months</t>
  </si>
  <si>
    <t>Hours used this month:</t>
  </si>
  <si>
    <t xml:space="preserve">Employee Signature </t>
  </si>
  <si>
    <t xml:space="preserve">Approved by: </t>
  </si>
  <si>
    <t>Date:</t>
  </si>
  <si>
    <t xml:space="preserve">To calculate partial days divide the number of hours used by 7(hours worked in a day) and record the result to three decimal </t>
  </si>
  <si>
    <t>places. (i.e. 3 hours would be shown as .429)</t>
  </si>
  <si>
    <t>STAT</t>
  </si>
  <si>
    <t xml:space="preserve">Actual Hours       </t>
  </si>
  <si>
    <t>Regular Hours 
(7.5 to 8 hr/day)</t>
  </si>
  <si>
    <t>Banked Hours 
37.5- 40 (7.5 to 8 hr/day)</t>
  </si>
  <si>
    <t>Banked Hours Greater than 8/day &amp; 40/wk</t>
  </si>
  <si>
    <t xml:space="preserve">Employee              </t>
  </si>
  <si>
    <t xml:space="preserve">4 hours  per year of sick time may be allocated for medical appointments.  </t>
  </si>
  <si>
    <t>Up to three (5) days of sick leave per year  may be taken where an employee is required to care for a sick member of the employee's immediate family.</t>
  </si>
  <si>
    <t>Medical Appointments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</si>
  <si>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</si>
  <si>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</si>
  <si>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</si>
  <si>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</si>
  <si>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</si>
  <si>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</si>
  <si>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</si>
  <si>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</si>
  <si>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</si>
  <si>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</si>
  <si>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</si>
  <si>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</si>
  <si>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Nov</t>
  </si>
  <si>
    <t>Monthly Time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</si>
</sst>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5" x14ac:knownFonts="1">
    <font>
      <sz val="10"/>
      <name val="Arial"/>
    </font>
    <font>
      <sz val="10"/>
      <name val="Arial"/>
      <family val="2"/>
    </font>
    <font>
      <sz val="11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1" xfId="0" applyFont="1" applyBorder="1" applyAlignment="1">
      <alignment vertical="top" wrapText="1"/>
    </xf>
    <xf numFmtId="0" fontId="5" fillId="0" borderId="0" xfId="0" applyFont="1" applyBorder="1"/>
    <xf numFmtId="0" fontId="5" fillId="0" borderId="1" xfId="0" applyFont="1" applyBorder="1"/>
    <xf numFmtId="0" fontId="7" fillId="0" borderId="0" xfId="0" applyFont="1"/>
    <xf numFmtId="0" fontId="5" fillId="0" borderId="2" xfId="0" applyFont="1" applyBorder="1"/>
    <xf numFmtId="0" fontId="6" fillId="0" borderId="4" xfId="0" applyFont="1" applyBorder="1" applyAlignment="1">
      <alignment vertical="top" wrapText="1"/>
    </xf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vertical="top" wrapText="1"/>
    </xf>
    <xf numFmtId="0" fontId="5" fillId="0" borderId="8" xfId="0" applyFont="1" applyBorder="1"/>
    <xf numFmtId="0" fontId="5" fillId="0" borderId="7" xfId="0" applyFont="1" applyBorder="1"/>
    <xf numFmtId="0" fontId="5" fillId="0" borderId="10" xfId="0" applyFont="1" applyBorder="1"/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11" xfId="0" applyFont="1" applyBorder="1"/>
    <xf numFmtId="0" fontId="5" fillId="0" borderId="11" xfId="0" applyFont="1" applyBorder="1"/>
    <xf numFmtId="0" fontId="7" fillId="0" borderId="1" xfId="0" applyFont="1" applyBorder="1"/>
    <xf numFmtId="0" fontId="0" fillId="0" borderId="0" xfId="0" applyAlignment="1"/>
    <xf numFmtId="0" fontId="2" fillId="0" borderId="0" xfId="0" applyFont="1" applyAlignment="1">
      <alignment horizontal="right"/>
    </xf>
    <xf numFmtId="164" fontId="5" fillId="0" borderId="1" xfId="0" applyNumberFormat="1" applyFont="1" applyBorder="1"/>
    <xf numFmtId="164" fontId="5" fillId="0" borderId="3" xfId="0" applyNumberFormat="1" applyFont="1" applyBorder="1"/>
    <xf numFmtId="164" fontId="5" fillId="0" borderId="9" xfId="0" applyNumberFormat="1" applyFont="1" applyBorder="1"/>
    <xf numFmtId="0" fontId="1" fillId="0" borderId="0" xfId="0" applyFont="1" applyBorder="1" applyAlignment="1"/>
    <xf numFmtId="0" fontId="2" fillId="0" borderId="0" xfId="0" applyFont="1" applyBorder="1" applyAlignment="1"/>
    <xf numFmtId="2" fontId="5" fillId="0" borderId="9" xfId="0" applyNumberFormat="1" applyFont="1" applyBorder="1"/>
    <xf numFmtId="0" fontId="10" fillId="0" borderId="14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2" fillId="0" borderId="0" xfId="0" applyFont="1"/>
    <xf numFmtId="0" fontId="13" fillId="0" borderId="1" xfId="0" applyFont="1" applyBorder="1"/>
    <xf numFmtId="0" fontId="6" fillId="0" borderId="1" xfId="0" applyFont="1" applyBorder="1" applyAlignment="1">
      <alignment vertical="top" wrapText="1"/>
    </xf>
    <xf numFmtId="0" fontId="10" fillId="0" borderId="14" xfId="0" applyFont="1" applyBorder="1" applyAlignment="1">
      <alignment horizontal="left" vertic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6" fillId="0" borderId="1" xfId="0" applyFont="1" applyBorder="1" applyAlignment="1">
      <alignment vertical="top" wrapText="1"/>
    </xf>
    <xf numFmtId="0" fontId="7" fillId="0" borderId="0" xfId="0" applyFont="1" applyBorder="1" applyAlignment="1"/>
    <xf numFmtId="0" fontId="6" fillId="0" borderId="1" xfId="0" applyFont="1" applyBorder="1" applyAlignment="1">
      <alignment vertical="top" wrapText="1"/>
    </xf>
    <xf numFmtId="0" fontId="14" fillId="0" borderId="1" xfId="0" applyFont="1" applyBorder="1"/>
    <xf numFmtId="0" fontId="5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6" fillId="0" borderId="1" xfId="0" applyFont="1" applyBorder="1" applyAlignment="1">
      <alignment vertical="top" wrapText="1"/>
    </xf>
    <xf numFmtId="0" fontId="0" fillId="0" borderId="0" xfId="0" applyAlignment="1"/>
    <xf numFmtId="0" fontId="6" fillId="0" borderId="1" xfId="0" applyFont="1" applyBorder="1" applyAlignment="1">
      <alignment vertical="top" wrapText="1"/>
    </xf>
    <xf numFmtId="0" fontId="10" fillId="0" borderId="14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" fontId="5" fillId="0" borderId="1" xfId="0" applyNumberFormat="1" applyFont="1" applyBorder="1"/>
    <xf numFmtId="0" fontId="5" fillId="0" borderId="1" xfId="0" quotePrefix="1" applyFont="1" applyBorder="1"/>
    <xf numFmtId="0" fontId="6" fillId="0" borderId="1" xfId="0" applyFont="1" applyBorder="1" applyAlignment="1">
      <alignment vertical="top" wrapText="1"/>
    </xf>
    <xf numFmtId="0" fontId="5" fillId="0" borderId="3" xfId="0" applyFont="1" applyBorder="1"/>
    <xf numFmtId="0" fontId="5" fillId="0" borderId="24" xfId="0" applyFont="1" applyBorder="1"/>
    <xf numFmtId="0" fontId="6" fillId="0" borderId="3" xfId="0" applyFont="1" applyBorder="1" applyAlignment="1">
      <alignment horizontal="center"/>
    </xf>
    <xf numFmtId="0" fontId="6" fillId="0" borderId="25" xfId="0" applyFont="1" applyBorder="1" applyAlignment="1">
      <alignment vertical="top" wrapText="1"/>
    </xf>
    <xf numFmtId="0" fontId="0" fillId="0" borderId="25" xfId="0" applyBorder="1" applyAlignment="1"/>
    <xf numFmtId="0" fontId="5" fillId="0" borderId="25" xfId="0" applyFont="1" applyBorder="1"/>
    <xf numFmtId="0" fontId="0" fillId="0" borderId="0" xfId="0" applyAlignment="1"/>
    <xf numFmtId="0" fontId="6" fillId="0" borderId="1" xfId="0" applyFont="1" applyBorder="1" applyAlignment="1">
      <alignment vertical="top" wrapText="1"/>
    </xf>
    <xf numFmtId="0" fontId="7" fillId="0" borderId="0" xfId="0" applyFont="1" applyAlignment="1"/>
    <xf numFmtId="0" fontId="6" fillId="0" borderId="1" xfId="0" applyFont="1" applyBorder="1" applyAlignment="1">
      <alignment vertical="top" wrapText="1"/>
    </xf>
    <xf numFmtId="0" fontId="0" fillId="0" borderId="0" xfId="0" applyBorder="1" applyAlignment="1"/>
    <xf numFmtId="2" fontId="5" fillId="0" borderId="1" xfId="0" applyNumberFormat="1" applyFont="1" applyBorder="1"/>
    <xf numFmtId="2" fontId="5" fillId="0" borderId="10" xfId="0" applyNumberFormat="1" applyFont="1" applyBorder="1"/>
    <xf numFmtId="2" fontId="7" fillId="0" borderId="1" xfId="0" applyNumberFormat="1" applyFont="1" applyBorder="1"/>
    <xf numFmtId="0" fontId="2" fillId="0" borderId="0" xfId="0" applyFont="1" applyAlignment="1"/>
    <xf numFmtId="0" fontId="0" fillId="0" borderId="0" xfId="0" applyAlignment="1"/>
    <xf numFmtId="0" fontId="0" fillId="0" borderId="21" xfId="0" applyBorder="1" applyAlignment="1"/>
    <xf numFmtId="0" fontId="5" fillId="0" borderId="19" xfId="0" applyFont="1" applyBorder="1" applyAlignment="1"/>
    <xf numFmtId="0" fontId="5" fillId="0" borderId="0" xfId="0" applyFont="1" applyAlignment="1"/>
    <xf numFmtId="0" fontId="5" fillId="0" borderId="20" xfId="0" applyFont="1" applyBorder="1" applyAlignment="1"/>
    <xf numFmtId="0" fontId="6" fillId="0" borderId="1" xfId="0" applyFont="1" applyBorder="1" applyAlignment="1">
      <alignment vertical="top" wrapText="1"/>
    </xf>
    <xf numFmtId="0" fontId="8" fillId="0" borderId="0" xfId="0" applyFont="1" applyAlignment="1"/>
    <xf numFmtId="0" fontId="0" fillId="0" borderId="22" xfId="0" applyBorder="1" applyAlignment="1"/>
    <xf numFmtId="0" fontId="5" fillId="0" borderId="19" xfId="0" applyFont="1" applyBorder="1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1" fillId="0" borderId="0" xfId="0" applyFont="1" applyAlignment="1"/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49" fontId="10" fillId="0" borderId="14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0" fillId="0" borderId="13" xfId="0" applyBorder="1" applyAlignment="1"/>
    <xf numFmtId="0" fontId="0" fillId="0" borderId="18" xfId="0" applyBorder="1" applyAlignment="1"/>
    <xf numFmtId="0" fontId="6" fillId="0" borderId="12" xfId="0" applyFont="1" applyBorder="1" applyAlignment="1">
      <alignment horizontal="right" vertical="top" wrapText="1"/>
    </xf>
    <xf numFmtId="0" fontId="0" fillId="0" borderId="13" xfId="0" applyBorder="1" applyAlignment="1">
      <alignment horizontal="right"/>
    </xf>
    <xf numFmtId="0" fontId="0" fillId="0" borderId="16" xfId="0" applyBorder="1" applyAlignment="1">
      <alignment horizontal="right"/>
    </xf>
    <xf numFmtId="0" fontId="7" fillId="0" borderId="17" xfId="0" applyFont="1" applyBorder="1" applyAlignment="1"/>
    <xf numFmtId="0" fontId="10" fillId="0" borderId="13" xfId="0" applyFont="1" applyBorder="1" applyAlignment="1"/>
    <xf numFmtId="0" fontId="10" fillId="0" borderId="18" xfId="0" applyFont="1" applyBorder="1" applyAlignment="1"/>
    <xf numFmtId="0" fontId="2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/>
    <xf numFmtId="0" fontId="0" fillId="0" borderId="11" xfId="0" applyBorder="1" applyAlignment="1"/>
    <xf numFmtId="0" fontId="2" fillId="0" borderId="0" xfId="0" applyFont="1" applyAlignment="1">
      <alignment horizontal="right"/>
    </xf>
    <xf numFmtId="0" fontId="1" fillId="0" borderId="11" xfId="0" applyFont="1" applyBorder="1" applyAlignment="1"/>
    <xf numFmtId="0" fontId="2" fillId="0" borderId="11" xfId="0" applyFont="1" applyBorder="1" applyAlignment="1"/>
    <xf numFmtId="0" fontId="6" fillId="0" borderId="0" xfId="0" applyFont="1" applyAlignment="1"/>
    <xf numFmtId="0" fontId="3" fillId="0" borderId="0" xfId="0" applyFont="1" applyAlignment="1"/>
    <xf numFmtId="0" fontId="2" fillId="0" borderId="14" xfId="0" applyFont="1" applyBorder="1" applyAlignment="1"/>
    <xf numFmtId="0" fontId="0" fillId="0" borderId="14" xfId="0" applyBorder="1" applyAlignment="1"/>
    <xf numFmtId="0" fontId="5" fillId="0" borderId="14" xfId="0" applyFont="1" applyBorder="1" applyAlignment="1"/>
    <xf numFmtId="0" fontId="0" fillId="0" borderId="15" xfId="0" applyBorder="1" applyAlignment="1"/>
    <xf numFmtId="0" fontId="5" fillId="0" borderId="11" xfId="0" applyFont="1" applyBorder="1" applyAlignment="1"/>
    <xf numFmtId="0" fontId="7" fillId="0" borderId="23" xfId="0" applyFont="1" applyBorder="1" applyAlignment="1"/>
    <xf numFmtId="0" fontId="0" fillId="0" borderId="23" xfId="0" applyBorder="1" applyAlignment="1"/>
    <xf numFmtId="0" fontId="7" fillId="0" borderId="0" xfId="0" applyFont="1" applyAlignment="1"/>
    <xf numFmtId="0" fontId="5" fillId="0" borderId="0" xfId="0" applyFont="1" applyBorder="1" applyAlignment="1"/>
    <xf numFmtId="0" fontId="2" fillId="0" borderId="21" xfId="0" applyFont="1" applyBorder="1" applyAlignment="1"/>
    <xf numFmtId="0" fontId="5" fillId="0" borderId="0" xfId="0" applyFont="1" applyBorder="1" applyAlignment="1">
      <alignment wrapText="1"/>
    </xf>
    <xf numFmtId="0" fontId="2" fillId="0" borderId="22" xfId="0" applyFont="1" applyBorder="1" applyAlignment="1"/>
    <xf numFmtId="0" fontId="8" fillId="0" borderId="22" xfId="0" applyFont="1" applyBorder="1" applyAlignment="1"/>
    <xf numFmtId="0" fontId="6" fillId="0" borderId="13" xfId="0" applyFont="1" applyBorder="1" applyAlignment="1">
      <alignment horizontal="right" vertical="top" wrapText="1"/>
    </xf>
    <xf numFmtId="0" fontId="6" fillId="0" borderId="16" xfId="0" applyFont="1" applyBorder="1" applyAlignment="1">
      <alignment horizontal="right" vertical="top" wrapText="1"/>
    </xf>
    <xf numFmtId="0" fontId="7" fillId="0" borderId="13" xfId="0" applyFont="1" applyBorder="1" applyAlignment="1"/>
    <xf numFmtId="0" fontId="7" fillId="0" borderId="18" xfId="0" applyFont="1" applyBorder="1" applyAlignment="1"/>
    <xf numFmtId="0" fontId="6" fillId="0" borderId="13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tabSelected="1" view="pageLayout" topLeftCell="A64" zoomScaleNormal="100" workbookViewId="0">
      <selection activeCell="F5" sqref="F5"/>
    </sheetView>
  </sheetViews>
  <sheetFormatPr defaultColWidth="0" defaultRowHeight="11.4" x14ac:dyDescent="0.2"/>
  <cols>
    <col min="1" max="1" width="5.33203125" style="2" customWidth="1"/>
    <col min="2" max="2" width="6" style="2" customWidth="1"/>
    <col min="3" max="3" width="6.44140625" style="2" customWidth="1"/>
    <col min="4" max="4" width="8.88671875" style="2" customWidth="1"/>
    <col min="5" max="5" width="9.109375" style="2" customWidth="1"/>
    <col min="6" max="6" width="7.33203125" style="2" customWidth="1"/>
    <col min="7" max="7" width="9.109375" style="2" customWidth="1"/>
    <col min="8" max="8" width="8.109375" style="2" customWidth="1"/>
    <col min="9" max="9" width="8.44140625" style="2" customWidth="1"/>
    <col min="10" max="10" width="8" style="2" customWidth="1"/>
    <col min="11" max="11" width="6.6640625" style="2" customWidth="1"/>
    <col min="12" max="12" width="19.109375" style="2" customWidth="1"/>
    <col min="13" max="16384" width="0" style="2" hidden="1"/>
  </cols>
  <sheetData>
    <row r="1" spans="1:12" s="6" customFormat="1" ht="21.75" customHeight="1" x14ac:dyDescent="0.25">
      <c r="A1" s="84" t="s">
        <v>76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s="31" customFormat="1" ht="26.25" customHeight="1" x14ac:dyDescent="0.25">
      <c r="A2" s="85" t="s">
        <v>59</v>
      </c>
      <c r="B2" s="85"/>
      <c r="C2" s="85"/>
      <c r="D2" s="85"/>
      <c r="E2" s="30"/>
      <c r="F2" s="86" t="s">
        <v>63</v>
      </c>
      <c r="G2" s="86"/>
      <c r="H2" s="86"/>
      <c r="I2" s="86"/>
      <c r="J2" s="86"/>
      <c r="K2" s="86"/>
      <c r="L2" s="30"/>
    </row>
    <row r="3" spans="1:12" s="4" customFormat="1" ht="55.5" customHeight="1" x14ac:dyDescent="0.2">
      <c r="A3" s="3" t="s">
        <v>0</v>
      </c>
      <c r="B3" s="3" t="s">
        <v>1</v>
      </c>
      <c r="C3" s="42" t="s">
        <v>55</v>
      </c>
      <c r="D3" s="42" t="s">
        <v>56</v>
      </c>
      <c r="E3" s="42" t="s">
        <v>57</v>
      </c>
      <c r="F3" s="77" t="s">
        <v>58</v>
      </c>
      <c r="G3" s="77"/>
      <c r="H3" s="3" t="s">
        <v>3</v>
      </c>
      <c r="I3" s="3" t="s">
        <v>4</v>
      </c>
      <c r="J3" s="3" t="s">
        <v>5</v>
      </c>
      <c r="K3" s="3" t="s">
        <v>2</v>
      </c>
      <c r="L3" s="3" t="s">
        <v>6</v>
      </c>
    </row>
    <row r="4" spans="1:12" ht="12.6" thickBot="1" x14ac:dyDescent="0.3">
      <c r="A4" s="11"/>
      <c r="B4" s="11"/>
      <c r="C4" s="11"/>
      <c r="D4" s="11"/>
      <c r="E4" s="11"/>
      <c r="F4" s="11"/>
      <c r="G4" s="12" t="s">
        <v>7</v>
      </c>
      <c r="H4" s="11"/>
      <c r="I4" s="11"/>
      <c r="J4" s="11"/>
      <c r="K4" s="11"/>
      <c r="L4" s="11"/>
    </row>
    <row r="5" spans="1:12" ht="12" x14ac:dyDescent="0.2">
      <c r="A5" s="64"/>
      <c r="B5" s="7"/>
      <c r="C5" s="45"/>
      <c r="D5" s="5"/>
      <c r="E5" s="5"/>
      <c r="F5" s="5"/>
      <c r="G5" s="5"/>
      <c r="H5" s="5"/>
      <c r="I5" s="5"/>
      <c r="J5" s="5"/>
      <c r="K5" s="5"/>
      <c r="L5" s="5"/>
    </row>
    <row r="6" spans="1:12" ht="12" x14ac:dyDescent="0.2">
      <c r="A6" s="64" t="s">
        <v>10</v>
      </c>
      <c r="B6" s="7">
        <v>1</v>
      </c>
      <c r="C6" s="5"/>
      <c r="D6" s="5"/>
      <c r="E6" s="5"/>
      <c r="F6" s="5"/>
      <c r="G6" s="5">
        <f t="shared" ref="G6:G8" si="0">F6*1.5</f>
        <v>0</v>
      </c>
      <c r="H6" s="5"/>
      <c r="I6" s="5"/>
      <c r="J6" s="5"/>
      <c r="K6" s="5"/>
      <c r="L6" s="5"/>
    </row>
    <row r="7" spans="1:12" ht="12" x14ac:dyDescent="0.2">
      <c r="A7" s="64" t="s">
        <v>11</v>
      </c>
      <c r="B7" s="7">
        <v>2</v>
      </c>
      <c r="C7" s="5"/>
      <c r="D7" s="5"/>
      <c r="E7" s="5"/>
      <c r="F7" s="5"/>
      <c r="G7" s="5">
        <f t="shared" si="0"/>
        <v>0</v>
      </c>
      <c r="H7" s="5"/>
      <c r="I7" s="5"/>
      <c r="J7" s="5"/>
      <c r="K7" s="5"/>
      <c r="L7" s="5"/>
    </row>
    <row r="8" spans="1:12" ht="12" x14ac:dyDescent="0.2">
      <c r="A8" s="64" t="s">
        <v>12</v>
      </c>
      <c r="B8" s="7">
        <v>3</v>
      </c>
      <c r="C8" s="5"/>
      <c r="D8" s="5"/>
      <c r="E8" s="5"/>
      <c r="F8" s="5"/>
      <c r="G8" s="5">
        <f t="shared" si="0"/>
        <v>0</v>
      </c>
      <c r="H8" s="5"/>
      <c r="I8" s="5"/>
      <c r="J8" s="5"/>
      <c r="K8" s="5"/>
      <c r="L8" s="5"/>
    </row>
    <row r="9" spans="1:12" ht="12" x14ac:dyDescent="0.2">
      <c r="A9" s="3" t="s">
        <v>13</v>
      </c>
      <c r="B9" s="7">
        <v>4</v>
      </c>
      <c r="C9" s="5"/>
      <c r="D9" s="5"/>
      <c r="E9" s="5"/>
      <c r="F9" s="5"/>
      <c r="G9" s="5">
        <f t="shared" ref="G9" si="1">F9*1.5</f>
        <v>0</v>
      </c>
      <c r="H9" s="5"/>
      <c r="I9" s="5"/>
      <c r="J9" s="5"/>
      <c r="K9" s="5"/>
      <c r="L9" s="5"/>
    </row>
    <row r="10" spans="1:12" ht="12.6" thickBot="1" x14ac:dyDescent="0.25">
      <c r="A10" s="13" t="s">
        <v>14</v>
      </c>
      <c r="B10" s="14">
        <v>5</v>
      </c>
      <c r="C10" s="15"/>
      <c r="D10" s="15"/>
      <c r="E10" s="15"/>
      <c r="F10" s="5"/>
      <c r="G10" s="5">
        <f t="shared" ref="G10" si="2">F10*1.5</f>
        <v>0</v>
      </c>
      <c r="H10" s="15"/>
      <c r="I10" s="5"/>
      <c r="J10" s="5"/>
      <c r="K10" s="5"/>
      <c r="L10" s="5"/>
    </row>
    <row r="11" spans="1:12" ht="13.2" thickTop="1" thickBot="1" x14ac:dyDescent="0.25">
      <c r="A11" s="87" t="s">
        <v>15</v>
      </c>
      <c r="B11" s="88"/>
      <c r="C11" s="16">
        <f t="shared" ref="C11:K11" si="3">SUM(C9:C10)</f>
        <v>0</v>
      </c>
      <c r="D11" s="16">
        <f t="shared" si="3"/>
        <v>0</v>
      </c>
      <c r="E11" s="16">
        <f t="shared" si="3"/>
        <v>0</v>
      </c>
      <c r="F11" s="16">
        <f t="shared" si="3"/>
        <v>0</v>
      </c>
      <c r="G11" s="16">
        <f t="shared" si="3"/>
        <v>0</v>
      </c>
      <c r="H11" s="16">
        <f t="shared" si="3"/>
        <v>0</v>
      </c>
      <c r="I11" s="16">
        <f t="shared" si="3"/>
        <v>0</v>
      </c>
      <c r="J11" s="16">
        <f t="shared" si="3"/>
        <v>0</v>
      </c>
      <c r="K11" s="16">
        <f t="shared" si="3"/>
        <v>0</v>
      </c>
      <c r="L11" s="5"/>
    </row>
    <row r="12" spans="1:12" ht="12.6" thickTop="1" x14ac:dyDescent="0.2">
      <c r="A12" s="8" t="s">
        <v>8</v>
      </c>
      <c r="B12" s="9">
        <v>6</v>
      </c>
      <c r="C12" s="10"/>
      <c r="D12" s="10"/>
      <c r="E12" s="10"/>
      <c r="F12" s="10"/>
      <c r="G12" s="5">
        <f t="shared" ref="G12:G18" si="4">F12*1.5</f>
        <v>0</v>
      </c>
      <c r="H12" s="10"/>
      <c r="I12" s="5"/>
      <c r="J12" s="5"/>
      <c r="K12" s="5"/>
      <c r="L12" s="5"/>
    </row>
    <row r="13" spans="1:12" ht="12" x14ac:dyDescent="0.2">
      <c r="A13" s="3" t="s">
        <v>9</v>
      </c>
      <c r="B13" s="7">
        <v>7</v>
      </c>
      <c r="C13" s="45"/>
      <c r="D13" s="5"/>
      <c r="E13" s="5"/>
      <c r="F13" s="5"/>
      <c r="G13" s="5">
        <f t="shared" si="4"/>
        <v>0</v>
      </c>
      <c r="H13" s="5"/>
      <c r="I13" s="5"/>
      <c r="J13" s="5"/>
      <c r="K13" s="5"/>
      <c r="L13" s="5"/>
    </row>
    <row r="14" spans="1:12" ht="12" x14ac:dyDescent="0.2">
      <c r="A14" s="3" t="s">
        <v>10</v>
      </c>
      <c r="B14" s="7">
        <v>8</v>
      </c>
      <c r="C14" s="5"/>
      <c r="D14" s="5"/>
      <c r="E14" s="5"/>
      <c r="F14" s="5"/>
      <c r="G14" s="5">
        <f t="shared" si="4"/>
        <v>0</v>
      </c>
      <c r="H14" s="5"/>
      <c r="I14" s="5"/>
      <c r="J14" s="5"/>
      <c r="K14" s="5"/>
      <c r="L14" s="5"/>
    </row>
    <row r="15" spans="1:12" ht="12" x14ac:dyDescent="0.2">
      <c r="A15" s="3" t="s">
        <v>11</v>
      </c>
      <c r="B15" s="7">
        <v>9</v>
      </c>
      <c r="C15" s="5"/>
      <c r="D15" s="5"/>
      <c r="E15" s="5"/>
      <c r="F15" s="5"/>
      <c r="G15" s="5">
        <f t="shared" si="4"/>
        <v>0</v>
      </c>
      <c r="H15" s="5"/>
      <c r="I15" s="5"/>
      <c r="J15" s="5"/>
      <c r="K15" s="5"/>
      <c r="L15" s="5"/>
    </row>
    <row r="16" spans="1:12" ht="12" x14ac:dyDescent="0.2">
      <c r="A16" s="3" t="s">
        <v>12</v>
      </c>
      <c r="B16" s="7">
        <v>10</v>
      </c>
      <c r="C16" s="5"/>
      <c r="D16" s="5"/>
      <c r="E16" s="5"/>
      <c r="F16" s="5"/>
      <c r="G16" s="5">
        <f t="shared" si="4"/>
        <v>0</v>
      </c>
      <c r="H16" s="5"/>
      <c r="I16" s="5"/>
      <c r="J16" s="5"/>
      <c r="K16" s="5"/>
      <c r="L16" s="5"/>
    </row>
    <row r="17" spans="1:12" ht="12" x14ac:dyDescent="0.2">
      <c r="A17" s="3" t="s">
        <v>13</v>
      </c>
      <c r="B17" s="7">
        <v>11</v>
      </c>
      <c r="C17" s="5"/>
      <c r="D17" s="5"/>
      <c r="E17" s="5"/>
      <c r="F17" s="5"/>
      <c r="G17" s="5">
        <f t="shared" si="4"/>
        <v>0</v>
      </c>
      <c r="H17" s="5"/>
      <c r="I17" s="5"/>
      <c r="J17" s="5"/>
      <c r="K17" s="5"/>
      <c r="L17" s="5"/>
    </row>
    <row r="18" spans="1:12" ht="12.6" thickBot="1" x14ac:dyDescent="0.25">
      <c r="A18" s="13" t="s">
        <v>14</v>
      </c>
      <c r="B18" s="14">
        <v>12</v>
      </c>
      <c r="C18" s="15"/>
      <c r="D18" s="15"/>
      <c r="E18" s="15"/>
      <c r="F18" s="15"/>
      <c r="G18" s="5">
        <f t="shared" si="4"/>
        <v>0</v>
      </c>
      <c r="H18" s="15"/>
      <c r="I18" s="5"/>
      <c r="J18" s="5"/>
      <c r="K18" s="5"/>
      <c r="L18" s="5"/>
    </row>
    <row r="19" spans="1:12" ht="14.4" thickTop="1" thickBot="1" x14ac:dyDescent="0.3">
      <c r="A19" s="87" t="s">
        <v>15</v>
      </c>
      <c r="B19" s="89"/>
      <c r="C19" s="16">
        <f>SUM(C12:C18)</f>
        <v>0</v>
      </c>
      <c r="D19" s="16">
        <f>SUM(D12:D18)</f>
        <v>0</v>
      </c>
      <c r="E19" s="16">
        <f t="shared" ref="E19:K19" si="5">SUM(E12:E18)</f>
        <v>0</v>
      </c>
      <c r="F19" s="16">
        <f t="shared" si="5"/>
        <v>0</v>
      </c>
      <c r="G19" s="16">
        <f t="shared" si="5"/>
        <v>0</v>
      </c>
      <c r="H19" s="16">
        <f t="shared" si="5"/>
        <v>0</v>
      </c>
      <c r="I19" s="16">
        <f t="shared" si="5"/>
        <v>0</v>
      </c>
      <c r="J19" s="16">
        <f t="shared" si="5"/>
        <v>0</v>
      </c>
      <c r="K19" s="16">
        <f t="shared" si="5"/>
        <v>0</v>
      </c>
      <c r="L19" s="5"/>
    </row>
    <row r="20" spans="1:12" ht="12.6" thickTop="1" x14ac:dyDescent="0.2">
      <c r="A20" s="8" t="s">
        <v>8</v>
      </c>
      <c r="B20" s="9">
        <v>13</v>
      </c>
      <c r="C20" s="10"/>
      <c r="D20" s="10"/>
      <c r="E20" s="10"/>
      <c r="F20" s="10"/>
      <c r="G20" s="5">
        <f t="shared" ref="G20:G26" si="6">F20*1.5</f>
        <v>0</v>
      </c>
      <c r="H20" s="10"/>
      <c r="I20" s="5"/>
      <c r="J20" s="5"/>
      <c r="K20" s="5"/>
      <c r="L20" s="5"/>
    </row>
    <row r="21" spans="1:12" ht="12" x14ac:dyDescent="0.2">
      <c r="A21" s="3" t="s">
        <v>9</v>
      </c>
      <c r="B21" s="7">
        <v>14</v>
      </c>
      <c r="C21" s="45"/>
      <c r="D21" s="5"/>
      <c r="E21" s="5"/>
      <c r="F21" s="5"/>
      <c r="G21" s="5">
        <f t="shared" si="6"/>
        <v>0</v>
      </c>
      <c r="H21" s="5"/>
      <c r="I21" s="5"/>
      <c r="J21" s="5"/>
      <c r="K21" s="5"/>
      <c r="L21" s="5"/>
    </row>
    <row r="22" spans="1:12" ht="12" x14ac:dyDescent="0.2">
      <c r="A22" s="3" t="s">
        <v>10</v>
      </c>
      <c r="B22" s="7">
        <v>15</v>
      </c>
      <c r="C22" s="5"/>
      <c r="D22" s="5"/>
      <c r="E22" s="5"/>
      <c r="F22" s="5"/>
      <c r="G22" s="5">
        <f t="shared" si="6"/>
        <v>0</v>
      </c>
      <c r="H22" s="5"/>
      <c r="I22" s="5"/>
      <c r="J22" s="5"/>
      <c r="K22" s="5"/>
      <c r="L22" s="5"/>
    </row>
    <row r="23" spans="1:12" ht="12" x14ac:dyDescent="0.2">
      <c r="A23" s="3" t="s">
        <v>11</v>
      </c>
      <c r="B23" s="7">
        <v>16</v>
      </c>
      <c r="C23" s="5"/>
      <c r="D23" s="5"/>
      <c r="E23" s="5"/>
      <c r="F23" s="5"/>
      <c r="G23" s="5">
        <f t="shared" si="6"/>
        <v>0</v>
      </c>
      <c r="H23" s="5"/>
      <c r="I23" s="5"/>
      <c r="J23" s="5"/>
      <c r="K23" s="5"/>
      <c r="L23" s="5"/>
    </row>
    <row r="24" spans="1:12" ht="12" x14ac:dyDescent="0.2">
      <c r="A24" s="3" t="s">
        <v>12</v>
      </c>
      <c r="B24" s="7">
        <v>17</v>
      </c>
      <c r="C24" s="5"/>
      <c r="D24" s="5"/>
      <c r="E24" s="5"/>
      <c r="F24" s="5"/>
      <c r="G24" s="5">
        <f t="shared" si="6"/>
        <v>0</v>
      </c>
      <c r="H24" s="5"/>
      <c r="I24" s="24"/>
      <c r="J24" s="5"/>
      <c r="K24" s="5"/>
      <c r="L24" s="5"/>
    </row>
    <row r="25" spans="1:12" ht="12" x14ac:dyDescent="0.2">
      <c r="A25" s="3" t="s">
        <v>13</v>
      </c>
      <c r="B25" s="7">
        <v>18</v>
      </c>
      <c r="C25" s="5" t="s">
        <v>54</v>
      </c>
      <c r="D25" s="5"/>
      <c r="E25" s="5"/>
      <c r="F25" s="5"/>
      <c r="G25" s="5">
        <f t="shared" si="6"/>
        <v>0</v>
      </c>
      <c r="H25" s="5"/>
      <c r="I25" s="5"/>
      <c r="J25" s="5"/>
      <c r="K25" s="5"/>
      <c r="L25" s="5"/>
    </row>
    <row r="26" spans="1:12" ht="12.6" thickBot="1" x14ac:dyDescent="0.25">
      <c r="A26" s="13" t="s">
        <v>14</v>
      </c>
      <c r="B26" s="14">
        <v>19</v>
      </c>
      <c r="C26" s="15"/>
      <c r="D26" s="15"/>
      <c r="E26" s="15"/>
      <c r="F26" s="15"/>
      <c r="G26" s="5">
        <f t="shared" si="6"/>
        <v>0</v>
      </c>
      <c r="H26" s="15"/>
      <c r="I26" s="5"/>
      <c r="J26" s="5"/>
      <c r="K26" s="5"/>
      <c r="L26" s="5"/>
    </row>
    <row r="27" spans="1:12" ht="14.4" thickTop="1" thickBot="1" x14ac:dyDescent="0.3">
      <c r="A27" s="87" t="s">
        <v>15</v>
      </c>
      <c r="B27" s="89"/>
      <c r="C27" s="16">
        <f>SUM(C20:C26)</f>
        <v>0</v>
      </c>
      <c r="D27" s="16">
        <f>SUM(D20:D26)</f>
        <v>0</v>
      </c>
      <c r="E27" s="16">
        <f t="shared" ref="E27:K27" si="7">SUM(E20:E26)</f>
        <v>0</v>
      </c>
      <c r="F27" s="16">
        <f t="shared" si="7"/>
        <v>0</v>
      </c>
      <c r="G27" s="16">
        <f t="shared" si="7"/>
        <v>0</v>
      </c>
      <c r="H27" s="16">
        <f t="shared" si="7"/>
        <v>0</v>
      </c>
      <c r="I27" s="16">
        <f t="shared" si="7"/>
        <v>0</v>
      </c>
      <c r="J27" s="16">
        <f t="shared" si="7"/>
        <v>0</v>
      </c>
      <c r="K27" s="16">
        <f t="shared" si="7"/>
        <v>0</v>
      </c>
      <c r="L27" s="5"/>
    </row>
    <row r="28" spans="1:12" ht="12.6" thickTop="1" x14ac:dyDescent="0.2">
      <c r="A28" s="8" t="s">
        <v>8</v>
      </c>
      <c r="B28" s="9">
        <v>20</v>
      </c>
      <c r="C28" s="10"/>
      <c r="D28" s="10"/>
      <c r="E28" s="10"/>
      <c r="F28" s="10"/>
      <c r="G28" s="5">
        <f t="shared" ref="G28:G34" si="8">F28*1.5</f>
        <v>0</v>
      </c>
      <c r="H28" s="10"/>
      <c r="I28" s="5"/>
      <c r="J28" s="5"/>
      <c r="K28" s="5"/>
      <c r="L28" s="54"/>
    </row>
    <row r="29" spans="1:12" ht="12" x14ac:dyDescent="0.2">
      <c r="A29" s="3" t="s">
        <v>9</v>
      </c>
      <c r="B29" s="7">
        <v>21</v>
      </c>
      <c r="C29" s="45"/>
      <c r="D29" s="5"/>
      <c r="E29" s="5"/>
      <c r="F29" s="5"/>
      <c r="G29" s="5">
        <f t="shared" si="8"/>
        <v>0</v>
      </c>
      <c r="H29" s="5"/>
      <c r="I29" s="24"/>
      <c r="J29" s="5"/>
      <c r="K29" s="5"/>
      <c r="L29" s="55"/>
    </row>
    <row r="30" spans="1:12" ht="12" x14ac:dyDescent="0.2">
      <c r="A30" s="3" t="s">
        <v>10</v>
      </c>
      <c r="B30" s="7">
        <v>22</v>
      </c>
      <c r="C30" s="45"/>
      <c r="D30" s="5"/>
      <c r="E30" s="5"/>
      <c r="F30" s="5"/>
      <c r="G30" s="5">
        <f t="shared" si="8"/>
        <v>0</v>
      </c>
      <c r="H30" s="5"/>
      <c r="I30" s="5"/>
      <c r="J30" s="5"/>
      <c r="K30" s="5"/>
    </row>
    <row r="31" spans="1:12" ht="12" x14ac:dyDescent="0.2">
      <c r="A31" s="3" t="s">
        <v>11</v>
      </c>
      <c r="B31" s="7">
        <v>23</v>
      </c>
      <c r="C31" s="45"/>
      <c r="D31" s="5"/>
      <c r="E31" s="5"/>
      <c r="F31" s="5"/>
      <c r="G31" s="5">
        <f t="shared" si="8"/>
        <v>0</v>
      </c>
      <c r="H31" s="5"/>
      <c r="I31" s="5"/>
      <c r="J31" s="5"/>
      <c r="K31" s="5"/>
      <c r="L31" s="5"/>
    </row>
    <row r="32" spans="1:12" ht="12" x14ac:dyDescent="0.2">
      <c r="A32" s="3" t="s">
        <v>12</v>
      </c>
      <c r="B32" s="7">
        <v>24</v>
      </c>
      <c r="C32" s="45"/>
      <c r="D32" s="5"/>
      <c r="E32" s="5"/>
      <c r="F32" s="5"/>
      <c r="G32" s="5">
        <f t="shared" si="8"/>
        <v>0</v>
      </c>
      <c r="H32" s="5"/>
      <c r="I32" s="5"/>
      <c r="J32" s="5"/>
      <c r="K32" s="5"/>
      <c r="L32" s="5"/>
    </row>
    <row r="33" spans="1:12" ht="12" x14ac:dyDescent="0.2">
      <c r="A33" s="3" t="s">
        <v>13</v>
      </c>
      <c r="B33" s="7">
        <v>25</v>
      </c>
      <c r="C33" s="45"/>
      <c r="D33" s="5"/>
      <c r="E33" s="5"/>
      <c r="F33" s="5"/>
      <c r="G33" s="5">
        <f t="shared" si="8"/>
        <v>0</v>
      </c>
      <c r="H33" s="5"/>
      <c r="I33" s="5"/>
      <c r="J33" s="5"/>
      <c r="K33" s="5"/>
      <c r="L33" s="5"/>
    </row>
    <row r="34" spans="1:12" ht="12.6" thickBot="1" x14ac:dyDescent="0.25">
      <c r="A34" s="3" t="s">
        <v>14</v>
      </c>
      <c r="B34" s="7">
        <v>26</v>
      </c>
      <c r="C34" s="5"/>
      <c r="D34" s="5"/>
      <c r="E34" s="5"/>
      <c r="F34" s="5"/>
      <c r="G34" s="5">
        <f t="shared" si="8"/>
        <v>0</v>
      </c>
      <c r="H34" s="5"/>
      <c r="I34" s="5"/>
      <c r="J34" s="5"/>
      <c r="K34" s="5"/>
      <c r="L34" s="5"/>
    </row>
    <row r="35" spans="1:12" ht="14.4" thickTop="1" thickBot="1" x14ac:dyDescent="0.3">
      <c r="A35" s="87" t="s">
        <v>15</v>
      </c>
      <c r="B35" s="89"/>
      <c r="C35" s="16">
        <f>SUM(C28:C34)</f>
        <v>0</v>
      </c>
      <c r="D35" s="16">
        <f>SUM(D28:D34)</f>
        <v>0</v>
      </c>
      <c r="E35" s="16">
        <f t="shared" ref="E35:K35" si="9">SUM(E28:E34)</f>
        <v>0</v>
      </c>
      <c r="F35" s="16">
        <f t="shared" si="9"/>
        <v>0</v>
      </c>
      <c r="G35" s="16">
        <f t="shared" si="9"/>
        <v>0</v>
      </c>
      <c r="H35" s="16">
        <f t="shared" si="9"/>
        <v>0</v>
      </c>
      <c r="I35" s="16">
        <f t="shared" si="9"/>
        <v>0</v>
      </c>
      <c r="J35" s="16">
        <f t="shared" si="9"/>
        <v>0</v>
      </c>
      <c r="K35" s="16">
        <f t="shared" si="9"/>
        <v>0</v>
      </c>
      <c r="L35" s="5"/>
    </row>
    <row r="36" spans="1:12" ht="12.6" thickTop="1" x14ac:dyDescent="0.2">
      <c r="A36" s="3" t="s">
        <v>8</v>
      </c>
      <c r="B36" s="7">
        <v>27</v>
      </c>
      <c r="C36" s="5"/>
      <c r="D36" s="5"/>
      <c r="E36" s="5"/>
      <c r="F36" s="5"/>
      <c r="G36" s="5">
        <f t="shared" ref="G36:G39" si="10">F36*1.5</f>
        <v>0</v>
      </c>
      <c r="H36" s="5"/>
      <c r="I36" s="5"/>
      <c r="J36" s="5"/>
      <c r="K36" s="5"/>
      <c r="L36" s="5"/>
    </row>
    <row r="37" spans="1:12" ht="12" x14ac:dyDescent="0.2">
      <c r="A37" s="3" t="s">
        <v>9</v>
      </c>
      <c r="B37" s="7">
        <v>28</v>
      </c>
      <c r="C37" s="5"/>
      <c r="D37" s="5"/>
      <c r="E37" s="5"/>
      <c r="F37" s="5"/>
      <c r="G37" s="5">
        <f t="shared" si="10"/>
        <v>0</v>
      </c>
      <c r="H37" s="5"/>
      <c r="I37" s="5"/>
      <c r="J37" s="5"/>
      <c r="K37" s="5"/>
      <c r="L37" s="5"/>
    </row>
    <row r="38" spans="1:12" ht="12" x14ac:dyDescent="0.2">
      <c r="A38" s="56" t="s">
        <v>10</v>
      </c>
      <c r="B38" s="7">
        <v>29</v>
      </c>
      <c r="C38" s="5"/>
      <c r="D38" s="5"/>
      <c r="E38" s="5"/>
      <c r="F38" s="5"/>
      <c r="G38" s="5">
        <f t="shared" si="10"/>
        <v>0</v>
      </c>
      <c r="H38" s="5"/>
      <c r="I38" s="5"/>
      <c r="J38" s="5"/>
      <c r="K38" s="5"/>
      <c r="L38" s="5"/>
    </row>
    <row r="39" spans="1:12" ht="12" x14ac:dyDescent="0.2">
      <c r="A39" s="56" t="s">
        <v>11</v>
      </c>
      <c r="B39" s="7">
        <v>30</v>
      </c>
      <c r="C39" s="5"/>
      <c r="D39" s="5"/>
      <c r="E39" s="5"/>
      <c r="F39" s="5"/>
      <c r="G39" s="5">
        <f t="shared" si="10"/>
        <v>0</v>
      </c>
      <c r="H39" s="5"/>
      <c r="I39" s="5"/>
      <c r="J39" s="5"/>
      <c r="K39" s="5"/>
      <c r="L39" s="5"/>
    </row>
    <row r="40" spans="1:12" ht="12" x14ac:dyDescent="0.2">
      <c r="A40" s="56"/>
      <c r="B40" s="7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12" x14ac:dyDescent="0.2">
      <c r="A41" s="56"/>
      <c r="B41" s="7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12.6" thickBot="1" x14ac:dyDescent="0.25">
      <c r="A42" s="56"/>
      <c r="B42" s="7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14.4" thickTop="1" thickBot="1" x14ac:dyDescent="0.3">
      <c r="A43" s="87" t="s">
        <v>15</v>
      </c>
      <c r="B43" s="89"/>
      <c r="C43" s="16">
        <f>SUM(C36:C42)</f>
        <v>0</v>
      </c>
      <c r="D43" s="16">
        <f>SUM(D36:D42)</f>
        <v>0</v>
      </c>
      <c r="E43" s="16">
        <f t="shared" ref="E43:K43" si="11">SUM(E36:E42)</f>
        <v>0</v>
      </c>
      <c r="F43" s="16">
        <f t="shared" si="11"/>
        <v>0</v>
      </c>
      <c r="G43" s="16">
        <f t="shared" si="11"/>
        <v>0</v>
      </c>
      <c r="H43" s="16">
        <f t="shared" si="11"/>
        <v>0</v>
      </c>
      <c r="I43" s="16">
        <f t="shared" si="11"/>
        <v>0</v>
      </c>
      <c r="J43" s="16">
        <f t="shared" si="11"/>
        <v>0</v>
      </c>
      <c r="K43" s="16">
        <f t="shared" si="11"/>
        <v>0</v>
      </c>
      <c r="L43" s="5"/>
    </row>
    <row r="44" spans="1:12" ht="13.2" thickTop="1" thickBot="1" x14ac:dyDescent="0.25">
      <c r="A44" s="56"/>
      <c r="B44" s="7"/>
      <c r="C44" s="5"/>
      <c r="D44" s="5"/>
      <c r="E44" s="5"/>
      <c r="F44" s="5"/>
      <c r="G44" s="5">
        <f t="shared" ref="G44" si="12">F44*1.5</f>
        <v>0</v>
      </c>
      <c r="H44" s="5"/>
      <c r="I44" s="5"/>
      <c r="J44" s="5"/>
      <c r="K44" s="5"/>
      <c r="L44" s="5"/>
    </row>
    <row r="45" spans="1:12" ht="14.4" thickTop="1" thickBot="1" x14ac:dyDescent="0.3">
      <c r="A45" s="87" t="s">
        <v>15</v>
      </c>
      <c r="B45" s="89"/>
      <c r="C45" s="16">
        <f t="shared" ref="C45:K45" si="13">SUM(C44:C44)</f>
        <v>0</v>
      </c>
      <c r="D45" s="16">
        <f t="shared" si="13"/>
        <v>0</v>
      </c>
      <c r="E45" s="16">
        <f t="shared" si="13"/>
        <v>0</v>
      </c>
      <c r="F45" s="16">
        <f t="shared" si="13"/>
        <v>0</v>
      </c>
      <c r="G45" s="16">
        <f t="shared" si="13"/>
        <v>0</v>
      </c>
      <c r="H45" s="16">
        <f t="shared" si="13"/>
        <v>0</v>
      </c>
      <c r="I45" s="16">
        <f t="shared" si="13"/>
        <v>0</v>
      </c>
      <c r="J45" s="16">
        <f t="shared" si="13"/>
        <v>0</v>
      </c>
      <c r="K45" s="16">
        <f t="shared" si="13"/>
        <v>0</v>
      </c>
      <c r="L45" s="5"/>
    </row>
    <row r="46" spans="1:12" ht="14.4" thickTop="1" thickBot="1" x14ac:dyDescent="0.3">
      <c r="A46" s="91" t="s">
        <v>15</v>
      </c>
      <c r="B46" s="92"/>
      <c r="C46" s="92"/>
      <c r="D46" s="93"/>
      <c r="E46" s="21">
        <f t="shared" ref="E46:K46" si="14">SUM(E45,E43,E35,E27,E19,E11)</f>
        <v>0</v>
      </c>
      <c r="F46" s="5">
        <f t="shared" si="14"/>
        <v>0</v>
      </c>
      <c r="G46" s="21">
        <f t="shared" si="14"/>
        <v>0</v>
      </c>
      <c r="H46" s="21">
        <f t="shared" si="14"/>
        <v>0</v>
      </c>
      <c r="I46" s="21">
        <f t="shared" si="14"/>
        <v>0</v>
      </c>
      <c r="J46" s="21">
        <f t="shared" si="14"/>
        <v>0</v>
      </c>
      <c r="K46" s="21">
        <f t="shared" si="14"/>
        <v>0</v>
      </c>
      <c r="L46" s="15"/>
    </row>
    <row r="47" spans="1:12" ht="14.4" thickTop="1" thickBot="1" x14ac:dyDescent="0.3">
      <c r="A47" s="87" t="s">
        <v>15</v>
      </c>
      <c r="B47" s="89"/>
      <c r="C47" s="89"/>
      <c r="D47" s="90"/>
      <c r="E47" s="94">
        <f>E46+G46</f>
        <v>0</v>
      </c>
      <c r="F47" s="95"/>
      <c r="G47" s="96"/>
      <c r="H47" s="16">
        <f>H46</f>
        <v>0</v>
      </c>
      <c r="I47" s="16">
        <f>I46</f>
        <v>0</v>
      </c>
      <c r="J47" s="16">
        <f>J46</f>
        <v>0</v>
      </c>
      <c r="K47" s="16">
        <f>K46</f>
        <v>0</v>
      </c>
      <c r="L47" s="16"/>
    </row>
    <row r="48" spans="1:12" ht="13.8" thickTop="1" x14ac:dyDescent="0.25">
      <c r="A48" s="113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</row>
    <row r="49" spans="1:12" ht="13.2" x14ac:dyDescent="0.25">
      <c r="A49" s="43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1:12" ht="13.2" x14ac:dyDescent="0.25">
      <c r="A50" s="115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</row>
    <row r="51" spans="1:12" ht="13.2" x14ac:dyDescent="0.25">
      <c r="A51" s="65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</row>
    <row r="52" spans="1:12" ht="13.2" x14ac:dyDescent="0.25">
      <c r="A52" s="65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</row>
    <row r="53" spans="1:12" ht="13.2" x14ac:dyDescent="0.25">
      <c r="A53" s="65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</row>
    <row r="54" spans="1:12" ht="13.2" x14ac:dyDescent="0.25">
      <c r="A54" s="65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</row>
    <row r="55" spans="1:12" ht="13.2" x14ac:dyDescent="0.25">
      <c r="A55" s="65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</row>
    <row r="56" spans="1:12" ht="13.2" x14ac:dyDescent="0.25">
      <c r="A56" s="65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</row>
    <row r="57" spans="1:12" ht="13.2" x14ac:dyDescent="0.25">
      <c r="A57" s="41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</row>
    <row r="58" spans="1:12" ht="13.2" x14ac:dyDescent="0.25">
      <c r="A58" s="41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</row>
    <row r="59" spans="1:12" ht="13.2" x14ac:dyDescent="0.25">
      <c r="A59" s="41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</row>
    <row r="60" spans="1:12" ht="12.75" customHeight="1" x14ac:dyDescent="0.25">
      <c r="A60" s="82" t="s">
        <v>17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</row>
    <row r="61" spans="1:12" ht="13.8" x14ac:dyDescent="0.25">
      <c r="A61" s="78" t="s">
        <v>18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</row>
    <row r="62" spans="1:12" ht="13.8" x14ac:dyDescent="0.25">
      <c r="A62" s="1" t="s">
        <v>19</v>
      </c>
      <c r="B62"/>
      <c r="C62"/>
      <c r="D62"/>
      <c r="E62"/>
      <c r="F62"/>
      <c r="G62" s="24"/>
      <c r="H62" s="74"/>
      <c r="I62" s="75"/>
      <c r="J62" s="75"/>
      <c r="K62" s="75"/>
      <c r="L62" s="75"/>
    </row>
    <row r="63" spans="1:12" ht="13.8" x14ac:dyDescent="0.25">
      <c r="A63" s="71" t="s">
        <v>20</v>
      </c>
      <c r="B63" s="72"/>
      <c r="C63" s="72"/>
      <c r="D63" s="72"/>
      <c r="E63" s="72"/>
      <c r="F63" s="73"/>
      <c r="G63" s="24">
        <f>E47</f>
        <v>0</v>
      </c>
      <c r="H63" s="80"/>
      <c r="I63" s="81"/>
      <c r="J63" s="81"/>
      <c r="K63" s="81"/>
      <c r="L63" s="81"/>
    </row>
    <row r="64" spans="1:12" ht="14.4" thickBot="1" x14ac:dyDescent="0.3">
      <c r="A64" s="71" t="s">
        <v>21</v>
      </c>
      <c r="B64" s="72"/>
      <c r="C64" s="72"/>
      <c r="D64" s="72"/>
      <c r="E64" s="72"/>
      <c r="F64" s="73"/>
      <c r="G64" s="25">
        <f>H47</f>
        <v>0</v>
      </c>
      <c r="H64" s="74"/>
      <c r="I64" s="75"/>
      <c r="J64" s="75"/>
      <c r="K64" s="75"/>
      <c r="L64" s="75"/>
    </row>
    <row r="65" spans="1:12" ht="14.4" thickBot="1" x14ac:dyDescent="0.3">
      <c r="A65" s="78" t="s">
        <v>22</v>
      </c>
      <c r="B65" s="72"/>
      <c r="C65" s="72"/>
      <c r="D65" s="72"/>
      <c r="E65" s="72"/>
      <c r="F65" s="79"/>
      <c r="G65" s="26">
        <f>SUM(G62+G63-G64)</f>
        <v>0</v>
      </c>
      <c r="H65" s="76"/>
      <c r="I65" s="75"/>
      <c r="J65" s="75"/>
      <c r="K65" s="75"/>
      <c r="L65" s="75"/>
    </row>
    <row r="66" spans="1:12" ht="6" customHeight="1" x14ac:dyDescent="0.25">
      <c r="A66" s="71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</row>
    <row r="67" spans="1:12" ht="13.8" x14ac:dyDescent="0.25">
      <c r="A67" s="78" t="s">
        <v>23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1" t="s">
        <v>25</v>
      </c>
    </row>
    <row r="68" spans="1:12" ht="13.8" x14ac:dyDescent="0.25">
      <c r="A68" s="71" t="s">
        <v>24</v>
      </c>
      <c r="B68" s="72"/>
      <c r="C68" s="72"/>
      <c r="D68" s="72"/>
      <c r="E68" s="72"/>
      <c r="F68" s="73"/>
      <c r="G68" s="24"/>
      <c r="I68" s="19" t="s">
        <v>27</v>
      </c>
      <c r="J68" s="20"/>
      <c r="L68" s="19" t="s">
        <v>28</v>
      </c>
    </row>
    <row r="69" spans="1:12" ht="13.8" x14ac:dyDescent="0.25">
      <c r="A69" s="71" t="s">
        <v>26</v>
      </c>
      <c r="B69" s="72"/>
      <c r="C69" s="72"/>
      <c r="D69" s="72"/>
      <c r="E69" s="72"/>
      <c r="F69" s="73"/>
      <c r="G69" s="24"/>
      <c r="I69" s="97" t="s">
        <v>30</v>
      </c>
      <c r="J69" s="98"/>
      <c r="L69" s="17" t="s">
        <v>31</v>
      </c>
    </row>
    <row r="70" spans="1:12" ht="14.4" thickBot="1" x14ac:dyDescent="0.3">
      <c r="A70" s="71" t="s">
        <v>29</v>
      </c>
      <c r="B70" s="72"/>
      <c r="C70" s="72"/>
      <c r="D70" s="72"/>
      <c r="E70" s="72"/>
      <c r="F70" s="73"/>
      <c r="G70" s="25">
        <f>I47</f>
        <v>0</v>
      </c>
      <c r="I70" s="99" t="s">
        <v>33</v>
      </c>
      <c r="J70" s="100"/>
      <c r="L70" s="17" t="s">
        <v>34</v>
      </c>
    </row>
    <row r="71" spans="1:12" ht="14.4" thickBot="1" x14ac:dyDescent="0.3">
      <c r="A71" s="18" t="s">
        <v>32</v>
      </c>
      <c r="B71"/>
      <c r="C71"/>
      <c r="F71"/>
      <c r="G71" s="26">
        <f>G68+G69-G70</f>
        <v>0</v>
      </c>
      <c r="I71" s="99" t="s">
        <v>35</v>
      </c>
      <c r="J71" s="100"/>
      <c r="L71" s="17" t="s">
        <v>36</v>
      </c>
    </row>
    <row r="72" spans="1:12" ht="6" customHeight="1" x14ac:dyDescent="0.25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</row>
    <row r="73" spans="1:12" ht="13.2" x14ac:dyDescent="0.25">
      <c r="A73" s="101" t="s">
        <v>52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</row>
    <row r="74" spans="1:12" ht="13.2" x14ac:dyDescent="0.25">
      <c r="A74" s="101" t="s">
        <v>53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</row>
    <row r="75" spans="1:12" ht="6" customHeight="1" x14ac:dyDescent="0.25">
      <c r="A75" s="101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</row>
    <row r="76" spans="1:12" ht="13.8" x14ac:dyDescent="0.25">
      <c r="A76" s="78" t="s">
        <v>37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</row>
    <row r="77" spans="1:12" ht="13.8" x14ac:dyDescent="0.25">
      <c r="A77" s="71" t="s">
        <v>38</v>
      </c>
      <c r="B77" s="72"/>
      <c r="C77" s="72"/>
      <c r="D77" s="72"/>
      <c r="E77" s="72"/>
      <c r="F77" s="73"/>
      <c r="G77" s="24"/>
      <c r="H77" s="74"/>
      <c r="I77" s="75"/>
      <c r="J77" s="75"/>
      <c r="K77" s="75"/>
      <c r="L77" s="75"/>
    </row>
    <row r="78" spans="1:12" ht="13.8" x14ac:dyDescent="0.25">
      <c r="A78" s="71" t="s">
        <v>39</v>
      </c>
      <c r="B78" s="72"/>
      <c r="C78" s="72"/>
      <c r="D78" s="72"/>
      <c r="E78" s="72"/>
      <c r="F78" s="73"/>
      <c r="G78" s="24">
        <v>1.25</v>
      </c>
      <c r="H78" s="74"/>
      <c r="I78" s="75"/>
      <c r="J78" s="75"/>
      <c r="K78" s="75"/>
      <c r="L78" s="75"/>
    </row>
    <row r="79" spans="1:12" ht="14.4" thickBot="1" x14ac:dyDescent="0.3">
      <c r="A79" s="71" t="s">
        <v>40</v>
      </c>
      <c r="B79" s="72"/>
      <c r="C79" s="72"/>
      <c r="D79" s="72"/>
      <c r="E79" s="72"/>
      <c r="F79" s="73"/>
      <c r="G79" s="25">
        <f>J47</f>
        <v>0</v>
      </c>
      <c r="H79" s="74"/>
      <c r="I79" s="75"/>
      <c r="J79" s="75"/>
      <c r="K79" s="75"/>
      <c r="L79" s="75"/>
    </row>
    <row r="80" spans="1:12" ht="14.4" thickBot="1" x14ac:dyDescent="0.3">
      <c r="A80" s="18" t="s">
        <v>32</v>
      </c>
      <c r="B80"/>
      <c r="C80"/>
      <c r="D80"/>
      <c r="E80"/>
      <c r="F80"/>
      <c r="G80" s="26">
        <f>G77+G78-G79</f>
        <v>1.25</v>
      </c>
      <c r="H80" s="76"/>
      <c r="I80" s="75"/>
      <c r="J80" s="75"/>
      <c r="K80" s="75"/>
      <c r="L80" s="75"/>
    </row>
    <row r="81" spans="1:12" ht="13.2" x14ac:dyDescent="0.25">
      <c r="A81" s="106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</row>
    <row r="82" spans="1:12" ht="13.2" x14ac:dyDescent="0.25">
      <c r="A82" s="106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</row>
    <row r="83" spans="1:12" ht="6" customHeight="1" x14ac:dyDescent="0.25">
      <c r="A83" s="106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</row>
    <row r="84" spans="1:12" ht="13.8" x14ac:dyDescent="0.25">
      <c r="A84" s="78" t="s">
        <v>41</v>
      </c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</row>
    <row r="85" spans="1:12" ht="13.2" x14ac:dyDescent="0.25">
      <c r="A85" s="107" t="s">
        <v>60</v>
      </c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</row>
    <row r="86" spans="1:12" ht="13.8" x14ac:dyDescent="0.25">
      <c r="A86" s="71" t="s">
        <v>42</v>
      </c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</row>
    <row r="87" spans="1:12" ht="13.8" x14ac:dyDescent="0.25">
      <c r="A87" s="71" t="s">
        <v>43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</row>
    <row r="88" spans="1:12" ht="13.8" x14ac:dyDescent="0.25">
      <c r="A88" s="71" t="s">
        <v>1</v>
      </c>
      <c r="B88" s="72"/>
      <c r="C88" s="72"/>
      <c r="D88" s="72"/>
      <c r="E88" s="72"/>
      <c r="F88" s="72"/>
      <c r="H88" s="71" t="s">
        <v>44</v>
      </c>
      <c r="I88" s="72"/>
      <c r="J88" s="72"/>
      <c r="K88" s="72"/>
      <c r="L88" s="72"/>
    </row>
    <row r="89" spans="1:12" ht="13.8" x14ac:dyDescent="0.25">
      <c r="A89" s="105"/>
      <c r="B89" s="102"/>
      <c r="C89" s="102"/>
      <c r="D89" s="102"/>
      <c r="E89" s="102"/>
      <c r="F89" s="102"/>
      <c r="G89" s="1"/>
      <c r="H89" s="112"/>
      <c r="I89" s="112"/>
      <c r="J89" s="75"/>
      <c r="K89" s="75"/>
      <c r="L89" s="75"/>
    </row>
    <row r="90" spans="1:12" ht="13.8" x14ac:dyDescent="0.25">
      <c r="A90" s="108"/>
      <c r="B90" s="109"/>
      <c r="C90" s="109"/>
      <c r="D90" s="109"/>
      <c r="E90" s="109"/>
      <c r="F90" s="109"/>
      <c r="G90" s="1"/>
      <c r="H90" s="110"/>
      <c r="I90" s="110"/>
      <c r="J90" s="75"/>
      <c r="K90" s="75"/>
      <c r="L90" s="75"/>
    </row>
    <row r="91" spans="1:12" ht="14.4" thickBot="1" x14ac:dyDescent="0.3">
      <c r="A91" s="108"/>
      <c r="B91" s="109"/>
      <c r="C91" s="109"/>
      <c r="D91" s="109"/>
      <c r="E91" s="109"/>
      <c r="F91" s="109"/>
      <c r="G91" s="1"/>
      <c r="H91" s="110"/>
      <c r="I91" s="110"/>
      <c r="J91" s="75"/>
      <c r="K91" s="75"/>
      <c r="L91" s="75"/>
    </row>
    <row r="92" spans="1:12" ht="14.4" thickBot="1" x14ac:dyDescent="0.3">
      <c r="A92" s="111"/>
      <c r="B92" s="111"/>
      <c r="C92" s="111"/>
      <c r="D92" s="111"/>
      <c r="E92" s="111"/>
      <c r="F92" s="71" t="s">
        <v>45</v>
      </c>
      <c r="G92" s="72"/>
      <c r="H92" s="72"/>
      <c r="I92" s="79"/>
      <c r="J92" s="29"/>
      <c r="K92" s="76"/>
      <c r="L92" s="75"/>
    </row>
    <row r="93" spans="1:12" ht="12.75" customHeight="1" x14ac:dyDescent="0.25">
      <c r="A93" s="71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</row>
    <row r="94" spans="1:12" ht="13.8" x14ac:dyDescent="0.25">
      <c r="A94" s="78" t="s">
        <v>46</v>
      </c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</row>
    <row r="95" spans="1:12" ht="13.2" x14ac:dyDescent="0.25">
      <c r="A95" s="106" t="s">
        <v>61</v>
      </c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</row>
    <row r="96" spans="1:12" ht="13.2" x14ac:dyDescent="0.25">
      <c r="A96" s="106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</row>
    <row r="97" spans="1:12" ht="13.8" x14ac:dyDescent="0.25">
      <c r="A97" s="71" t="s">
        <v>47</v>
      </c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</row>
    <row r="98" spans="1:12" ht="13.8" x14ac:dyDescent="0.25">
      <c r="A98" s="71" t="s">
        <v>48</v>
      </c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</row>
    <row r="99" spans="1:12" ht="13.8" x14ac:dyDescent="0.25">
      <c r="A99" s="71" t="s">
        <v>1</v>
      </c>
      <c r="B99" s="72"/>
      <c r="C99" s="72"/>
      <c r="D99" s="72"/>
      <c r="E99" s="72"/>
      <c r="F99" s="72"/>
      <c r="H99" s="71" t="s">
        <v>44</v>
      </c>
      <c r="I99" s="72"/>
      <c r="J99" s="72"/>
      <c r="K99" s="72"/>
      <c r="L99" s="72"/>
    </row>
    <row r="100" spans="1:12" ht="13.8" x14ac:dyDescent="0.25">
      <c r="A100" s="105"/>
      <c r="B100" s="102"/>
      <c r="C100" s="102"/>
      <c r="D100" s="102"/>
      <c r="E100" s="102"/>
      <c r="F100" s="102"/>
      <c r="G100" s="1"/>
      <c r="H100" s="112"/>
      <c r="I100" s="112"/>
      <c r="J100" s="75"/>
      <c r="K100" s="75"/>
      <c r="L100" s="75"/>
    </row>
    <row r="101" spans="1:12" ht="13.8" x14ac:dyDescent="0.25">
      <c r="A101" s="108"/>
      <c r="B101" s="109"/>
      <c r="C101" s="109"/>
      <c r="D101" s="109"/>
      <c r="E101" s="109"/>
      <c r="F101" s="109"/>
      <c r="G101" s="1"/>
      <c r="H101" s="110"/>
      <c r="I101" s="110"/>
      <c r="J101" s="75"/>
      <c r="K101" s="75"/>
      <c r="L101" s="75"/>
    </row>
    <row r="102" spans="1:12" ht="14.4" thickBot="1" x14ac:dyDescent="0.3">
      <c r="A102" s="108"/>
      <c r="B102" s="109"/>
      <c r="C102" s="109"/>
      <c r="D102" s="109"/>
      <c r="E102" s="109"/>
      <c r="F102" s="109"/>
      <c r="G102" s="1"/>
      <c r="H102" s="110"/>
      <c r="I102" s="110"/>
      <c r="J102" s="75"/>
      <c r="K102" s="75"/>
      <c r="L102" s="75"/>
    </row>
    <row r="103" spans="1:12" ht="14.4" thickBot="1" x14ac:dyDescent="0.3">
      <c r="A103" s="111"/>
      <c r="B103" s="111"/>
      <c r="C103" s="111"/>
      <c r="D103" s="111"/>
      <c r="E103" s="111"/>
      <c r="F103" s="71" t="s">
        <v>45</v>
      </c>
      <c r="G103" s="72"/>
      <c r="H103" s="72"/>
      <c r="I103" s="79"/>
      <c r="J103" s="29"/>
      <c r="K103" s="76"/>
      <c r="L103" s="75"/>
    </row>
    <row r="104" spans="1:12" ht="13.8" x14ac:dyDescent="0.25">
      <c r="A104" s="78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</row>
    <row r="105" spans="1:12" ht="13.8" x14ac:dyDescent="0.25">
      <c r="A105" s="71" t="s">
        <v>49</v>
      </c>
      <c r="B105" s="72"/>
      <c r="C105" s="72"/>
      <c r="D105" s="102"/>
      <c r="E105" s="102"/>
      <c r="F105" s="102"/>
      <c r="G105" s="103" t="s">
        <v>50</v>
      </c>
      <c r="H105" s="72"/>
      <c r="I105" s="104"/>
      <c r="J105" s="104"/>
      <c r="K105" s="104"/>
      <c r="L105" s="27"/>
    </row>
    <row r="106" spans="1:12" ht="13.8" x14ac:dyDescent="0.25">
      <c r="A106" s="71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</row>
    <row r="107" spans="1:12" ht="13.8" x14ac:dyDescent="0.25">
      <c r="A107" s="28" t="s">
        <v>51</v>
      </c>
      <c r="B107" s="102"/>
      <c r="C107" s="102"/>
      <c r="D107" s="102"/>
      <c r="E107" s="102"/>
      <c r="F107" s="102"/>
      <c r="G107" s="23" t="s">
        <v>51</v>
      </c>
      <c r="H107" s="112"/>
      <c r="I107" s="102"/>
      <c r="J107" s="102"/>
      <c r="K107" s="102"/>
      <c r="L107" s="22"/>
    </row>
    <row r="108" spans="1:12" ht="13.8" x14ac:dyDescent="0.25">
      <c r="A108" s="71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</row>
  </sheetData>
  <mergeCells count="94">
    <mergeCell ref="A108:L108"/>
    <mergeCell ref="A48:L48"/>
    <mergeCell ref="A50:L50"/>
    <mergeCell ref="A104:L104"/>
    <mergeCell ref="A106:L106"/>
    <mergeCell ref="B107:F107"/>
    <mergeCell ref="H107:K107"/>
    <mergeCell ref="A97:L97"/>
    <mergeCell ref="A98:L98"/>
    <mergeCell ref="J100:L100"/>
    <mergeCell ref="J101:L101"/>
    <mergeCell ref="J102:L102"/>
    <mergeCell ref="K103:L103"/>
    <mergeCell ref="H100:I100"/>
    <mergeCell ref="A96:L96"/>
    <mergeCell ref="A87:L87"/>
    <mergeCell ref="A94:L94"/>
    <mergeCell ref="A95:L95"/>
    <mergeCell ref="A99:F99"/>
    <mergeCell ref="H99:L99"/>
    <mergeCell ref="A92:E92"/>
    <mergeCell ref="A93:L93"/>
    <mergeCell ref="F92:I92"/>
    <mergeCell ref="K92:L92"/>
    <mergeCell ref="A86:L86"/>
    <mergeCell ref="H80:L80"/>
    <mergeCell ref="A89:F89"/>
    <mergeCell ref="H90:I90"/>
    <mergeCell ref="H91:I91"/>
    <mergeCell ref="H88:L88"/>
    <mergeCell ref="J89:L89"/>
    <mergeCell ref="J90:L90"/>
    <mergeCell ref="A90:F90"/>
    <mergeCell ref="A91:F91"/>
    <mergeCell ref="H89:I89"/>
    <mergeCell ref="A88:F88"/>
    <mergeCell ref="A81:L81"/>
    <mergeCell ref="A82:L82"/>
    <mergeCell ref="H101:I101"/>
    <mergeCell ref="A102:F102"/>
    <mergeCell ref="H102:I102"/>
    <mergeCell ref="A103:E103"/>
    <mergeCell ref="F103:I103"/>
    <mergeCell ref="D105:F105"/>
    <mergeCell ref="G105:H105"/>
    <mergeCell ref="I105:K105"/>
    <mergeCell ref="A100:F100"/>
    <mergeCell ref="H77:L77"/>
    <mergeCell ref="H78:L78"/>
    <mergeCell ref="H79:L79"/>
    <mergeCell ref="A77:F77"/>
    <mergeCell ref="A78:F78"/>
    <mergeCell ref="A79:F79"/>
    <mergeCell ref="J91:L91"/>
    <mergeCell ref="A83:L83"/>
    <mergeCell ref="A84:L84"/>
    <mergeCell ref="A85:L85"/>
    <mergeCell ref="A105:C105"/>
    <mergeCell ref="A101:F101"/>
    <mergeCell ref="A72:L72"/>
    <mergeCell ref="A73:L73"/>
    <mergeCell ref="A74:L74"/>
    <mergeCell ref="A76:L76"/>
    <mergeCell ref="A75:L75"/>
    <mergeCell ref="A70:F70"/>
    <mergeCell ref="A69:F69"/>
    <mergeCell ref="I69:J69"/>
    <mergeCell ref="I70:J70"/>
    <mergeCell ref="I71:J71"/>
    <mergeCell ref="A1:L1"/>
    <mergeCell ref="A2:D2"/>
    <mergeCell ref="F2:K2"/>
    <mergeCell ref="A61:L61"/>
    <mergeCell ref="A11:B11"/>
    <mergeCell ref="A19:B19"/>
    <mergeCell ref="A27:B27"/>
    <mergeCell ref="A35:B35"/>
    <mergeCell ref="A43:B43"/>
    <mergeCell ref="A45:B45"/>
    <mergeCell ref="A47:D47"/>
    <mergeCell ref="A46:D46"/>
    <mergeCell ref="E47:G47"/>
    <mergeCell ref="A68:F68"/>
    <mergeCell ref="H64:L64"/>
    <mergeCell ref="H65:L65"/>
    <mergeCell ref="F3:G3"/>
    <mergeCell ref="A65:F65"/>
    <mergeCell ref="A64:F64"/>
    <mergeCell ref="A63:F63"/>
    <mergeCell ref="A66:L66"/>
    <mergeCell ref="A67:K67"/>
    <mergeCell ref="H62:L62"/>
    <mergeCell ref="H63:L63"/>
    <mergeCell ref="A60:L60"/>
  </mergeCells>
  <phoneticPr fontId="4" type="noConversion"/>
  <pageMargins left="0.25" right="0.25" top="0" bottom="0" header="0.25" footer="0.5"/>
  <pageSetup orientation="portrait" r:id="rId1"/>
  <headerFooter alignWithMargins="0"/>
  <ignoredErrors>
    <ignoredError sqref="G19 G27 G35 G4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view="pageLayout" topLeftCell="A16" zoomScaleNormal="100" workbookViewId="0">
      <selection activeCell="G6" sqref="G6:G8"/>
    </sheetView>
  </sheetViews>
  <sheetFormatPr defaultColWidth="0" defaultRowHeight="11.4" x14ac:dyDescent="0.2"/>
  <cols>
    <col min="1" max="1" width="5.33203125" style="2" customWidth="1"/>
    <col min="2" max="2" width="6" style="2" customWidth="1"/>
    <col min="3" max="3" width="6.44140625" style="2" customWidth="1"/>
    <col min="4" max="4" width="8.88671875" style="2" customWidth="1"/>
    <col min="5" max="6" width="7.44140625" style="2" customWidth="1"/>
    <col min="7" max="7" width="7.6640625" style="2" customWidth="1"/>
    <col min="8" max="8" width="8.109375" style="2" customWidth="1"/>
    <col min="9" max="9" width="8.44140625" style="2" customWidth="1"/>
    <col min="10" max="10" width="9.109375" style="2" customWidth="1"/>
    <col min="11" max="11" width="6.6640625" style="2" customWidth="1"/>
    <col min="12" max="12" width="14.33203125" style="2" customWidth="1"/>
    <col min="13" max="16384" width="0" style="2" hidden="1"/>
  </cols>
  <sheetData>
    <row r="1" spans="1:12" s="6" customFormat="1" ht="21.75" customHeight="1" x14ac:dyDescent="0.25">
      <c r="A1" s="84" t="s">
        <v>16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s="31" customFormat="1" ht="26.25" customHeight="1" x14ac:dyDescent="0.25">
      <c r="A2" s="85" t="str">
        <f>'April 14'!A2:D2</f>
        <v xml:space="preserve">Employee              </v>
      </c>
      <c r="B2" s="85"/>
      <c r="C2" s="85"/>
      <c r="D2" s="85"/>
      <c r="E2" s="51"/>
      <c r="F2" s="86" t="s">
        <v>72</v>
      </c>
      <c r="G2" s="86"/>
      <c r="H2" s="86"/>
      <c r="I2" s="86"/>
      <c r="J2" s="86"/>
      <c r="K2" s="86"/>
      <c r="L2" s="51"/>
    </row>
    <row r="3" spans="1:12" s="4" customFormat="1" ht="55.5" customHeight="1" x14ac:dyDescent="0.2">
      <c r="A3" s="50" t="s">
        <v>0</v>
      </c>
      <c r="B3" s="50" t="s">
        <v>1</v>
      </c>
      <c r="C3" s="50" t="s">
        <v>55</v>
      </c>
      <c r="D3" s="50" t="s">
        <v>56</v>
      </c>
      <c r="E3" s="50" t="s">
        <v>57</v>
      </c>
      <c r="F3" s="77" t="s">
        <v>58</v>
      </c>
      <c r="G3" s="77"/>
      <c r="H3" s="50" t="s">
        <v>3</v>
      </c>
      <c r="I3" s="50" t="s">
        <v>4</v>
      </c>
      <c r="J3" s="50" t="s">
        <v>5</v>
      </c>
      <c r="K3" s="50" t="s">
        <v>2</v>
      </c>
      <c r="L3" s="50" t="s">
        <v>6</v>
      </c>
    </row>
    <row r="4" spans="1:12" ht="12.6" thickBot="1" x14ac:dyDescent="0.3">
      <c r="A4" s="11"/>
      <c r="B4" s="11"/>
      <c r="C4" s="11"/>
      <c r="D4" s="11"/>
      <c r="E4" s="11"/>
      <c r="F4" s="11"/>
      <c r="G4" s="12" t="s">
        <v>7</v>
      </c>
      <c r="H4" s="11"/>
      <c r="I4" s="11"/>
      <c r="J4" s="11"/>
      <c r="K4" s="11"/>
      <c r="L4" s="11"/>
    </row>
    <row r="5" spans="1:12" ht="12" x14ac:dyDescent="0.2">
      <c r="A5" s="8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ht="12" x14ac:dyDescent="0.2">
      <c r="A6" s="50"/>
      <c r="B6" s="7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12" x14ac:dyDescent="0.2">
      <c r="A7" s="50"/>
      <c r="B7" s="7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12" x14ac:dyDescent="0.2">
      <c r="A8" s="50"/>
      <c r="B8" s="7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12" x14ac:dyDescent="0.2">
      <c r="A9" s="50" t="s">
        <v>12</v>
      </c>
      <c r="B9" s="7">
        <v>1</v>
      </c>
      <c r="C9" s="5" t="s">
        <v>54</v>
      </c>
      <c r="D9" s="5"/>
      <c r="E9" s="5"/>
      <c r="F9" s="5"/>
      <c r="G9" s="5">
        <f t="shared" ref="G9:G10" si="0">F9*1.5</f>
        <v>0</v>
      </c>
      <c r="H9" s="5"/>
      <c r="I9" s="5"/>
      <c r="J9" s="5"/>
      <c r="K9" s="5"/>
      <c r="L9" s="5"/>
    </row>
    <row r="10" spans="1:12" ht="12" x14ac:dyDescent="0.2">
      <c r="A10" s="50" t="s">
        <v>13</v>
      </c>
      <c r="B10" s="58">
        <v>2</v>
      </c>
      <c r="C10" s="5"/>
      <c r="D10" s="5"/>
      <c r="E10" s="5"/>
      <c r="F10" s="5"/>
      <c r="G10" s="5">
        <f t="shared" si="0"/>
        <v>0</v>
      </c>
      <c r="H10" s="5"/>
      <c r="I10" s="5"/>
      <c r="J10" s="5"/>
      <c r="K10" s="5"/>
      <c r="L10" s="5"/>
    </row>
    <row r="11" spans="1:12" ht="12.6" thickBot="1" x14ac:dyDescent="0.25">
      <c r="A11" s="13" t="s">
        <v>14</v>
      </c>
      <c r="B11" s="15">
        <v>3</v>
      </c>
      <c r="C11" s="15"/>
      <c r="D11" s="15"/>
      <c r="E11" s="15"/>
      <c r="F11" s="15"/>
      <c r="G11" s="5"/>
      <c r="H11" s="15"/>
      <c r="I11" s="5"/>
      <c r="J11" s="5"/>
      <c r="K11" s="5"/>
      <c r="L11" s="5"/>
    </row>
    <row r="12" spans="1:12" ht="14.4" thickTop="1" thickBot="1" x14ac:dyDescent="0.3">
      <c r="A12" s="87" t="s">
        <v>15</v>
      </c>
      <c r="B12" s="89"/>
      <c r="C12" s="16">
        <f>SUM(C7:C11)</f>
        <v>0</v>
      </c>
      <c r="D12" s="16">
        <f t="shared" ref="D12:K12" si="1">SUM(D7:D11)</f>
        <v>0</v>
      </c>
      <c r="E12" s="16">
        <f t="shared" si="1"/>
        <v>0</v>
      </c>
      <c r="F12" s="16">
        <f t="shared" si="1"/>
        <v>0</v>
      </c>
      <c r="G12" s="16">
        <f t="shared" si="1"/>
        <v>0</v>
      </c>
      <c r="H12" s="16">
        <f t="shared" si="1"/>
        <v>0</v>
      </c>
      <c r="I12" s="16">
        <f t="shared" si="1"/>
        <v>0</v>
      </c>
      <c r="J12" s="16">
        <f t="shared" si="1"/>
        <v>0</v>
      </c>
      <c r="K12" s="16">
        <f t="shared" si="1"/>
        <v>0</v>
      </c>
      <c r="L12" s="5"/>
    </row>
    <row r="13" spans="1:12" ht="12.6" thickTop="1" x14ac:dyDescent="0.2">
      <c r="A13" s="8" t="s">
        <v>8</v>
      </c>
      <c r="B13" s="7">
        <v>4</v>
      </c>
      <c r="C13" s="10"/>
      <c r="D13" s="10"/>
      <c r="E13" s="10"/>
      <c r="F13" s="10"/>
      <c r="G13" s="10"/>
      <c r="H13" s="10"/>
      <c r="I13" s="5"/>
      <c r="J13" s="5"/>
      <c r="K13" s="5"/>
      <c r="L13" s="5"/>
    </row>
    <row r="14" spans="1:12" ht="12" x14ac:dyDescent="0.2">
      <c r="A14" s="50" t="s">
        <v>9</v>
      </c>
      <c r="B14" s="7">
        <v>5</v>
      </c>
      <c r="C14" s="33"/>
      <c r="D14" s="5"/>
      <c r="E14" s="5"/>
      <c r="F14" s="5"/>
      <c r="G14" s="5">
        <f t="shared" ref="G14:G18" si="2">F14*1.5</f>
        <v>0</v>
      </c>
      <c r="H14" s="5"/>
      <c r="I14" s="5"/>
      <c r="J14" s="5"/>
      <c r="K14" s="5"/>
      <c r="L14" s="5"/>
    </row>
    <row r="15" spans="1:12" ht="12" x14ac:dyDescent="0.2">
      <c r="A15" s="50" t="s">
        <v>10</v>
      </c>
      <c r="B15" s="7">
        <v>6</v>
      </c>
      <c r="C15" s="5"/>
      <c r="D15" s="5"/>
      <c r="E15" s="5"/>
      <c r="F15" s="5"/>
      <c r="G15" s="5">
        <f t="shared" si="2"/>
        <v>0</v>
      </c>
      <c r="H15" s="5"/>
      <c r="I15" s="5"/>
      <c r="J15" s="5"/>
      <c r="K15" s="5"/>
      <c r="L15" s="5"/>
    </row>
    <row r="16" spans="1:12" ht="12" x14ac:dyDescent="0.2">
      <c r="A16" s="50" t="s">
        <v>11</v>
      </c>
      <c r="B16" s="7">
        <v>7</v>
      </c>
      <c r="C16" s="5"/>
      <c r="D16" s="5"/>
      <c r="E16" s="5"/>
      <c r="F16" s="5"/>
      <c r="G16" s="5">
        <f t="shared" si="2"/>
        <v>0</v>
      </c>
      <c r="H16" s="5"/>
      <c r="I16" s="5"/>
      <c r="J16" s="5"/>
      <c r="K16" s="5"/>
      <c r="L16" s="5"/>
    </row>
    <row r="17" spans="1:12" ht="12" x14ac:dyDescent="0.2">
      <c r="A17" s="50" t="s">
        <v>12</v>
      </c>
      <c r="B17" s="7">
        <v>8</v>
      </c>
      <c r="C17" s="5"/>
      <c r="D17" s="5"/>
      <c r="E17" s="5"/>
      <c r="F17" s="5"/>
      <c r="G17" s="5">
        <f t="shared" si="2"/>
        <v>0</v>
      </c>
      <c r="H17" s="5"/>
      <c r="I17" s="5"/>
      <c r="J17" s="5"/>
      <c r="K17" s="5"/>
      <c r="L17" s="5"/>
    </row>
    <row r="18" spans="1:12" ht="12" x14ac:dyDescent="0.2">
      <c r="A18" s="50" t="s">
        <v>13</v>
      </c>
      <c r="B18" s="5">
        <v>9</v>
      </c>
      <c r="C18" s="5"/>
      <c r="D18" s="5"/>
      <c r="E18" s="5"/>
      <c r="F18" s="5"/>
      <c r="G18" s="5">
        <f t="shared" si="2"/>
        <v>0</v>
      </c>
      <c r="H18" s="5"/>
      <c r="I18" s="5"/>
      <c r="J18" s="5"/>
      <c r="K18" s="5"/>
      <c r="L18" s="5"/>
    </row>
    <row r="19" spans="1:12" ht="12.6" thickBot="1" x14ac:dyDescent="0.25">
      <c r="A19" s="13" t="s">
        <v>14</v>
      </c>
      <c r="B19" s="2">
        <v>10</v>
      </c>
      <c r="C19" s="15"/>
      <c r="D19" s="15"/>
      <c r="E19" s="15"/>
      <c r="F19" s="15"/>
      <c r="G19" s="15"/>
      <c r="H19" s="15"/>
      <c r="I19" s="5"/>
      <c r="J19" s="5"/>
      <c r="K19" s="5"/>
      <c r="L19" s="5"/>
    </row>
    <row r="20" spans="1:12" ht="14.4" thickTop="1" thickBot="1" x14ac:dyDescent="0.3">
      <c r="A20" s="87" t="s">
        <v>15</v>
      </c>
      <c r="B20" s="89"/>
      <c r="C20" s="16">
        <f>SUM(C13:C19)</f>
        <v>0</v>
      </c>
      <c r="D20" s="16">
        <f t="shared" ref="D20:K20" si="3">SUM(D13:D19)</f>
        <v>0</v>
      </c>
      <c r="E20" s="16">
        <f t="shared" si="3"/>
        <v>0</v>
      </c>
      <c r="F20" s="16">
        <f t="shared" si="3"/>
        <v>0</v>
      </c>
      <c r="G20" s="16">
        <f t="shared" si="3"/>
        <v>0</v>
      </c>
      <c r="H20" s="16">
        <f t="shared" si="3"/>
        <v>0</v>
      </c>
      <c r="I20" s="16">
        <f t="shared" si="3"/>
        <v>0</v>
      </c>
      <c r="J20" s="16">
        <f t="shared" si="3"/>
        <v>0</v>
      </c>
      <c r="K20" s="16">
        <f t="shared" si="3"/>
        <v>0</v>
      </c>
      <c r="L20" s="5"/>
    </row>
    <row r="21" spans="1:12" ht="12.6" thickTop="1" x14ac:dyDescent="0.2">
      <c r="A21" s="8" t="s">
        <v>8</v>
      </c>
      <c r="B21" s="9">
        <v>11</v>
      </c>
      <c r="C21" s="10"/>
      <c r="D21" s="10"/>
      <c r="E21" s="10"/>
      <c r="F21" s="10"/>
      <c r="G21" s="10"/>
      <c r="H21" s="10"/>
      <c r="I21" s="5"/>
      <c r="J21" s="5"/>
      <c r="K21" s="5"/>
      <c r="L21" s="5"/>
    </row>
    <row r="22" spans="1:12" ht="12" x14ac:dyDescent="0.2">
      <c r="A22" s="50" t="s">
        <v>9</v>
      </c>
      <c r="B22" s="7">
        <v>12</v>
      </c>
      <c r="C22" s="5"/>
      <c r="D22" s="5"/>
      <c r="E22" s="5"/>
      <c r="F22" s="5"/>
      <c r="G22" s="5">
        <f t="shared" ref="G22:G26" si="4">F22*1.5</f>
        <v>0</v>
      </c>
      <c r="H22" s="5"/>
      <c r="I22" s="5"/>
      <c r="J22" s="5"/>
      <c r="K22" s="5"/>
      <c r="L22" s="5"/>
    </row>
    <row r="23" spans="1:12" ht="12" x14ac:dyDescent="0.2">
      <c r="A23" s="50" t="s">
        <v>10</v>
      </c>
      <c r="B23" s="7">
        <v>13</v>
      </c>
      <c r="C23" s="5"/>
      <c r="D23" s="5"/>
      <c r="E23" s="5"/>
      <c r="F23" s="5"/>
      <c r="G23" s="5">
        <f t="shared" si="4"/>
        <v>0</v>
      </c>
      <c r="H23" s="5"/>
      <c r="I23" s="5"/>
      <c r="J23" s="5"/>
      <c r="K23" s="5"/>
      <c r="L23" s="5"/>
    </row>
    <row r="24" spans="1:12" ht="12" x14ac:dyDescent="0.2">
      <c r="A24" s="50" t="s">
        <v>11</v>
      </c>
      <c r="B24" s="7">
        <v>14</v>
      </c>
      <c r="C24" s="5"/>
      <c r="D24" s="5"/>
      <c r="E24" s="5"/>
      <c r="F24" s="5"/>
      <c r="G24" s="5">
        <f t="shared" si="4"/>
        <v>0</v>
      </c>
      <c r="H24" s="5"/>
      <c r="I24" s="5"/>
      <c r="J24" s="5"/>
      <c r="K24" s="5"/>
      <c r="L24" s="5"/>
    </row>
    <row r="25" spans="1:12" ht="12" x14ac:dyDescent="0.2">
      <c r="A25" s="50" t="s">
        <v>12</v>
      </c>
      <c r="B25" s="7">
        <v>15</v>
      </c>
      <c r="C25" s="5"/>
      <c r="D25" s="5"/>
      <c r="E25" s="5"/>
      <c r="F25" s="5"/>
      <c r="G25" s="5">
        <f t="shared" si="4"/>
        <v>0</v>
      </c>
      <c r="H25" s="5"/>
      <c r="I25" s="5"/>
      <c r="J25" s="5"/>
      <c r="K25" s="5"/>
      <c r="L25" s="5"/>
    </row>
    <row r="26" spans="1:12" ht="12" x14ac:dyDescent="0.2">
      <c r="A26" s="50" t="s">
        <v>13</v>
      </c>
      <c r="B26" s="7">
        <v>16</v>
      </c>
      <c r="C26" s="5"/>
      <c r="D26" s="5"/>
      <c r="E26" s="5"/>
      <c r="F26" s="5"/>
      <c r="G26" s="5">
        <f t="shared" si="4"/>
        <v>0</v>
      </c>
      <c r="H26" s="5"/>
      <c r="I26" s="5"/>
      <c r="J26" s="5"/>
      <c r="K26" s="5"/>
      <c r="L26" s="5"/>
    </row>
    <row r="27" spans="1:12" ht="12.6" thickBot="1" x14ac:dyDescent="0.25">
      <c r="A27" s="13" t="s">
        <v>14</v>
      </c>
      <c r="B27" s="14">
        <v>17</v>
      </c>
      <c r="C27" s="15"/>
      <c r="D27" s="15"/>
      <c r="E27" s="15"/>
      <c r="F27" s="15"/>
      <c r="G27" s="15"/>
      <c r="H27" s="15"/>
      <c r="I27" s="5"/>
      <c r="J27" s="5"/>
      <c r="K27" s="5"/>
      <c r="L27" s="5"/>
    </row>
    <row r="28" spans="1:12" ht="14.4" thickTop="1" thickBot="1" x14ac:dyDescent="0.3">
      <c r="A28" s="87" t="s">
        <v>15</v>
      </c>
      <c r="B28" s="89"/>
      <c r="C28" s="16">
        <f>SUM(C21:C27)</f>
        <v>0</v>
      </c>
      <c r="D28" s="16">
        <f t="shared" ref="D28:K28" si="5">SUM(D21:D27)</f>
        <v>0</v>
      </c>
      <c r="E28" s="16">
        <f t="shared" si="5"/>
        <v>0</v>
      </c>
      <c r="F28" s="16">
        <f t="shared" si="5"/>
        <v>0</v>
      </c>
      <c r="G28" s="16">
        <f t="shared" si="5"/>
        <v>0</v>
      </c>
      <c r="H28" s="16">
        <f t="shared" si="5"/>
        <v>0</v>
      </c>
      <c r="I28" s="16">
        <f t="shared" si="5"/>
        <v>0</v>
      </c>
      <c r="J28" s="16">
        <f t="shared" si="5"/>
        <v>0</v>
      </c>
      <c r="K28" s="16">
        <f t="shared" si="5"/>
        <v>0</v>
      </c>
      <c r="L28" s="5"/>
    </row>
    <row r="29" spans="1:12" ht="12.6" thickTop="1" x14ac:dyDescent="0.2">
      <c r="A29" s="8" t="s">
        <v>8</v>
      </c>
      <c r="B29" s="9">
        <v>18</v>
      </c>
      <c r="C29" s="10"/>
      <c r="D29" s="10"/>
      <c r="E29" s="10"/>
      <c r="F29" s="10"/>
      <c r="G29" s="10"/>
      <c r="H29" s="10"/>
      <c r="I29" s="5"/>
      <c r="J29" s="5"/>
      <c r="K29" s="5"/>
      <c r="L29" s="5"/>
    </row>
    <row r="30" spans="1:12" ht="12" x14ac:dyDescent="0.2">
      <c r="A30" s="50" t="s">
        <v>9</v>
      </c>
      <c r="B30" s="7">
        <v>19</v>
      </c>
      <c r="C30" s="5"/>
      <c r="D30" s="5"/>
      <c r="E30" s="5"/>
      <c r="F30" s="5"/>
      <c r="G30" s="5">
        <f t="shared" ref="G30:G34" si="6">F30*1.5</f>
        <v>0</v>
      </c>
      <c r="H30" s="5"/>
      <c r="I30" s="5"/>
      <c r="J30" s="5"/>
      <c r="K30" s="5"/>
      <c r="L30" s="5"/>
    </row>
    <row r="31" spans="1:12" ht="12" x14ac:dyDescent="0.2">
      <c r="A31" s="50" t="s">
        <v>10</v>
      </c>
      <c r="B31" s="7">
        <v>20</v>
      </c>
      <c r="C31" s="5"/>
      <c r="D31" s="5"/>
      <c r="E31" s="5"/>
      <c r="F31" s="5"/>
      <c r="G31" s="5">
        <f t="shared" si="6"/>
        <v>0</v>
      </c>
      <c r="H31" s="5"/>
      <c r="I31" s="5"/>
      <c r="J31" s="5"/>
      <c r="K31" s="5"/>
      <c r="L31" s="5"/>
    </row>
    <row r="32" spans="1:12" ht="12" x14ac:dyDescent="0.2">
      <c r="A32" s="50" t="s">
        <v>11</v>
      </c>
      <c r="B32" s="7">
        <v>21</v>
      </c>
      <c r="C32" s="5"/>
      <c r="D32" s="5"/>
      <c r="E32" s="5"/>
      <c r="F32" s="5"/>
      <c r="G32" s="5">
        <f t="shared" si="6"/>
        <v>0</v>
      </c>
      <c r="H32" s="5"/>
      <c r="I32" s="5"/>
      <c r="J32" s="5"/>
      <c r="K32" s="5"/>
      <c r="L32" s="5"/>
    </row>
    <row r="33" spans="1:12" ht="12" x14ac:dyDescent="0.2">
      <c r="A33" s="50" t="s">
        <v>12</v>
      </c>
      <c r="B33" s="7">
        <v>22</v>
      </c>
      <c r="C33" s="5"/>
      <c r="D33" s="5"/>
      <c r="E33" s="5"/>
      <c r="F33" s="5"/>
      <c r="G33" s="5">
        <f t="shared" si="6"/>
        <v>0</v>
      </c>
      <c r="H33" s="5"/>
      <c r="I33" s="5"/>
      <c r="J33" s="5"/>
      <c r="K33" s="5"/>
      <c r="L33" s="5"/>
    </row>
    <row r="34" spans="1:12" ht="12" x14ac:dyDescent="0.2">
      <c r="A34" s="50" t="s">
        <v>13</v>
      </c>
      <c r="B34" s="7">
        <v>23</v>
      </c>
      <c r="C34" s="5"/>
      <c r="D34" s="5"/>
      <c r="E34" s="5"/>
      <c r="F34" s="5"/>
      <c r="G34" s="5">
        <f t="shared" si="6"/>
        <v>0</v>
      </c>
      <c r="H34" s="5"/>
      <c r="I34" s="5"/>
      <c r="J34" s="5"/>
      <c r="K34" s="5"/>
      <c r="L34" s="5"/>
    </row>
    <row r="35" spans="1:12" ht="12.6" thickBot="1" x14ac:dyDescent="0.25">
      <c r="A35" s="50" t="s">
        <v>14</v>
      </c>
      <c r="B35" s="7">
        <v>24</v>
      </c>
      <c r="C35" s="5"/>
      <c r="D35" s="5"/>
      <c r="E35" s="5"/>
      <c r="F35" s="5"/>
      <c r="G35" s="5">
        <v>0</v>
      </c>
      <c r="H35" s="5"/>
      <c r="I35" s="5"/>
      <c r="J35" s="5"/>
      <c r="K35" s="5"/>
      <c r="L35" s="5"/>
    </row>
    <row r="36" spans="1:12" ht="14.4" thickTop="1" thickBot="1" x14ac:dyDescent="0.3">
      <c r="A36" s="87" t="s">
        <v>15</v>
      </c>
      <c r="B36" s="89"/>
      <c r="C36" s="16">
        <f>SUM(C29:C35)</f>
        <v>0</v>
      </c>
      <c r="D36" s="16">
        <f t="shared" ref="D36:K36" si="7">SUM(D29:D35)</f>
        <v>0</v>
      </c>
      <c r="E36" s="16">
        <f t="shared" si="7"/>
        <v>0</v>
      </c>
      <c r="F36" s="16">
        <f t="shared" si="7"/>
        <v>0</v>
      </c>
      <c r="G36" s="16">
        <f t="shared" si="7"/>
        <v>0</v>
      </c>
      <c r="H36" s="16">
        <f t="shared" si="7"/>
        <v>0</v>
      </c>
      <c r="I36" s="16">
        <f t="shared" si="7"/>
        <v>0</v>
      </c>
      <c r="J36" s="16">
        <f t="shared" si="7"/>
        <v>0</v>
      </c>
      <c r="K36" s="16">
        <f t="shared" si="7"/>
        <v>0</v>
      </c>
      <c r="L36" s="5"/>
    </row>
    <row r="37" spans="1:12" ht="12.6" thickTop="1" x14ac:dyDescent="0.2">
      <c r="A37" s="50" t="s">
        <v>8</v>
      </c>
      <c r="B37" s="7">
        <v>25</v>
      </c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12" x14ac:dyDescent="0.2">
      <c r="A38" s="50" t="s">
        <v>9</v>
      </c>
      <c r="B38" s="7">
        <v>26</v>
      </c>
      <c r="C38" s="5"/>
      <c r="D38" s="5"/>
      <c r="E38" s="5"/>
      <c r="F38" s="5"/>
      <c r="G38" s="5">
        <f t="shared" ref="G38:G42" si="8">F38*1.5</f>
        <v>0</v>
      </c>
      <c r="H38" s="5"/>
      <c r="I38" s="5"/>
      <c r="J38" s="5"/>
      <c r="K38" s="5"/>
      <c r="L38" s="5"/>
    </row>
    <row r="39" spans="1:12" ht="12" x14ac:dyDescent="0.2">
      <c r="A39" s="50" t="s">
        <v>10</v>
      </c>
      <c r="B39" s="7">
        <v>27</v>
      </c>
      <c r="C39" s="5"/>
      <c r="D39" s="5"/>
      <c r="E39" s="5"/>
      <c r="F39" s="5"/>
      <c r="G39" s="5">
        <f t="shared" si="8"/>
        <v>0</v>
      </c>
      <c r="H39" s="5"/>
      <c r="I39" s="5"/>
      <c r="J39" s="5"/>
      <c r="K39" s="5"/>
      <c r="L39" s="5"/>
    </row>
    <row r="40" spans="1:12" ht="12" x14ac:dyDescent="0.2">
      <c r="A40" s="50" t="s">
        <v>11</v>
      </c>
      <c r="B40" s="7">
        <v>28</v>
      </c>
      <c r="C40" s="5"/>
      <c r="D40" s="5"/>
      <c r="E40" s="5"/>
      <c r="F40" s="5"/>
      <c r="G40" s="5">
        <f t="shared" si="8"/>
        <v>0</v>
      </c>
      <c r="H40" s="5"/>
      <c r="I40" s="5"/>
      <c r="J40" s="5"/>
      <c r="K40" s="5"/>
      <c r="L40" s="5"/>
    </row>
    <row r="41" spans="1:12" ht="12" x14ac:dyDescent="0.2">
      <c r="A41" s="50" t="s">
        <v>12</v>
      </c>
      <c r="B41" s="7">
        <v>29</v>
      </c>
      <c r="C41" s="5"/>
      <c r="D41" s="5"/>
      <c r="E41" s="5"/>
      <c r="F41" s="5"/>
      <c r="G41" s="5">
        <f t="shared" si="8"/>
        <v>0</v>
      </c>
      <c r="H41" s="5"/>
      <c r="I41" s="5"/>
      <c r="J41" s="5"/>
      <c r="K41" s="5"/>
      <c r="L41" s="5"/>
    </row>
    <row r="42" spans="1:12" ht="12" x14ac:dyDescent="0.2">
      <c r="A42" s="50" t="s">
        <v>13</v>
      </c>
      <c r="B42" s="7">
        <v>30</v>
      </c>
      <c r="C42" s="5"/>
      <c r="D42" s="5"/>
      <c r="E42" s="5"/>
      <c r="F42" s="5"/>
      <c r="G42" s="5">
        <f t="shared" si="8"/>
        <v>0</v>
      </c>
      <c r="H42" s="5"/>
      <c r="I42" s="5"/>
      <c r="J42" s="5"/>
      <c r="K42" s="5"/>
      <c r="L42" s="5"/>
    </row>
    <row r="43" spans="1:12" ht="12.6" thickBot="1" x14ac:dyDescent="0.25">
      <c r="A43" s="64" t="s">
        <v>14</v>
      </c>
      <c r="B43" s="7">
        <v>31</v>
      </c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14.4" thickTop="1" thickBot="1" x14ac:dyDescent="0.3">
      <c r="A44" s="87" t="s">
        <v>15</v>
      </c>
      <c r="B44" s="89"/>
      <c r="C44" s="16">
        <f t="shared" ref="C44:K44" si="9">SUM(C37:C43)</f>
        <v>0</v>
      </c>
      <c r="D44" s="16">
        <f t="shared" si="9"/>
        <v>0</v>
      </c>
      <c r="E44" s="16">
        <f t="shared" si="9"/>
        <v>0</v>
      </c>
      <c r="F44" s="16">
        <f t="shared" si="9"/>
        <v>0</v>
      </c>
      <c r="G44" s="16">
        <f t="shared" si="9"/>
        <v>0</v>
      </c>
      <c r="H44" s="16">
        <f t="shared" si="9"/>
        <v>0</v>
      </c>
      <c r="I44" s="16">
        <f t="shared" si="9"/>
        <v>0</v>
      </c>
      <c r="J44" s="16">
        <f t="shared" si="9"/>
        <v>0</v>
      </c>
      <c r="K44" s="16">
        <f t="shared" si="9"/>
        <v>0</v>
      </c>
      <c r="L44" s="5"/>
    </row>
    <row r="45" spans="1:12" ht="12.6" thickTop="1" x14ac:dyDescent="0.2">
      <c r="A45" s="50"/>
      <c r="B45" s="7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12.6" thickBot="1" x14ac:dyDescent="0.25">
      <c r="A46" s="50"/>
      <c r="B46" s="7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14.4" thickTop="1" thickBot="1" x14ac:dyDescent="0.3">
      <c r="A47" s="87" t="s">
        <v>15</v>
      </c>
      <c r="B47" s="89"/>
      <c r="C47" s="16">
        <f t="shared" ref="C47:K47" si="10">SUM(C42:C46)</f>
        <v>0</v>
      </c>
      <c r="D47" s="16">
        <f t="shared" si="10"/>
        <v>0</v>
      </c>
      <c r="E47" s="16">
        <f t="shared" si="10"/>
        <v>0</v>
      </c>
      <c r="F47" s="16">
        <f t="shared" si="10"/>
        <v>0</v>
      </c>
      <c r="G47" s="16">
        <f t="shared" si="10"/>
        <v>0</v>
      </c>
      <c r="H47" s="16">
        <f t="shared" si="10"/>
        <v>0</v>
      </c>
      <c r="I47" s="16">
        <f t="shared" si="10"/>
        <v>0</v>
      </c>
      <c r="J47" s="16">
        <f t="shared" si="10"/>
        <v>0</v>
      </c>
      <c r="K47" s="16">
        <f t="shared" si="10"/>
        <v>0</v>
      </c>
      <c r="L47" s="5"/>
    </row>
    <row r="48" spans="1:12" ht="14.4" thickTop="1" thickBot="1" x14ac:dyDescent="0.3">
      <c r="A48" s="91" t="s">
        <v>15</v>
      </c>
      <c r="B48" s="92"/>
      <c r="C48" s="92"/>
      <c r="D48" s="93"/>
      <c r="E48" s="21">
        <f t="shared" ref="E48:K48" si="11">SUM(E47,E44,E36,E28,E20,E12)</f>
        <v>0</v>
      </c>
      <c r="F48" s="5">
        <f t="shared" si="11"/>
        <v>0</v>
      </c>
      <c r="G48" s="21">
        <f t="shared" si="11"/>
        <v>0</v>
      </c>
      <c r="H48" s="21">
        <f t="shared" si="11"/>
        <v>0</v>
      </c>
      <c r="I48" s="21">
        <f t="shared" si="11"/>
        <v>0</v>
      </c>
      <c r="J48" s="21">
        <f t="shared" si="11"/>
        <v>0</v>
      </c>
      <c r="K48" s="21">
        <f t="shared" si="11"/>
        <v>0</v>
      </c>
      <c r="L48" s="15"/>
    </row>
    <row r="49" spans="1:12" ht="14.4" thickTop="1" thickBot="1" x14ac:dyDescent="0.3">
      <c r="A49" s="87" t="s">
        <v>15</v>
      </c>
      <c r="B49" s="89"/>
      <c r="C49" s="89"/>
      <c r="D49" s="90"/>
      <c r="E49" s="94">
        <f>E48+G48</f>
        <v>0</v>
      </c>
      <c r="F49" s="95"/>
      <c r="G49" s="96"/>
      <c r="H49" s="16">
        <f>H48</f>
        <v>0</v>
      </c>
      <c r="I49" s="16">
        <f>I48</f>
        <v>0</v>
      </c>
      <c r="J49" s="16">
        <f>J48</f>
        <v>0</v>
      </c>
      <c r="K49" s="16">
        <f>K48</f>
        <v>0</v>
      </c>
      <c r="L49" s="16"/>
    </row>
    <row r="50" spans="1:12" ht="13.8" thickTop="1" x14ac:dyDescent="0.25">
      <c r="A50" s="113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</row>
    <row r="51" spans="1:12" ht="13.2" x14ac:dyDescent="0.25">
      <c r="A51" s="115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 ht="13.8" x14ac:dyDescent="0.25">
      <c r="A52" s="82" t="s">
        <v>17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</row>
    <row r="53" spans="1:12" ht="12.75" customHeight="1" x14ac:dyDescent="0.25">
      <c r="A53" s="78" t="s">
        <v>18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</row>
    <row r="54" spans="1:12" s="32" customFormat="1" ht="13.8" x14ac:dyDescent="0.25">
      <c r="A54" s="1" t="s">
        <v>19</v>
      </c>
      <c r="B54"/>
      <c r="C54"/>
      <c r="D54"/>
      <c r="E54"/>
      <c r="F54"/>
      <c r="G54" s="24">
        <f>Dec!G58</f>
        <v>0</v>
      </c>
      <c r="H54" s="74"/>
      <c r="I54" s="75"/>
      <c r="J54" s="75"/>
      <c r="K54" s="75"/>
      <c r="L54" s="75"/>
    </row>
    <row r="55" spans="1:12" ht="12.75" customHeight="1" x14ac:dyDescent="0.25">
      <c r="A55" s="71" t="s">
        <v>20</v>
      </c>
      <c r="B55" s="72"/>
      <c r="C55" s="72"/>
      <c r="D55" s="72"/>
      <c r="E55" s="72"/>
      <c r="F55" s="73"/>
      <c r="G55" s="24">
        <f>E49</f>
        <v>0</v>
      </c>
      <c r="H55" s="80"/>
      <c r="I55" s="81"/>
      <c r="J55" s="81"/>
      <c r="K55" s="81"/>
      <c r="L55" s="81"/>
    </row>
    <row r="56" spans="1:12" ht="14.4" thickBot="1" x14ac:dyDescent="0.3">
      <c r="A56" s="71" t="s">
        <v>21</v>
      </c>
      <c r="B56" s="72"/>
      <c r="C56" s="72"/>
      <c r="D56" s="72"/>
      <c r="E56" s="72"/>
      <c r="F56" s="73"/>
      <c r="G56" s="25">
        <f>H49</f>
        <v>0</v>
      </c>
      <c r="H56" s="74"/>
      <c r="I56" s="75"/>
      <c r="J56" s="75"/>
      <c r="K56" s="75"/>
      <c r="L56" s="75"/>
    </row>
    <row r="57" spans="1:12" ht="14.4" thickBot="1" x14ac:dyDescent="0.3">
      <c r="A57" s="78" t="s">
        <v>22</v>
      </c>
      <c r="B57" s="72"/>
      <c r="C57" s="72"/>
      <c r="D57" s="72"/>
      <c r="E57" s="72"/>
      <c r="F57" s="79"/>
      <c r="G57" s="26">
        <f>SUM(G54+G55-G56)</f>
        <v>0</v>
      </c>
      <c r="H57" s="76"/>
      <c r="I57" s="75"/>
      <c r="J57" s="75"/>
      <c r="K57" s="75"/>
      <c r="L57" s="75"/>
    </row>
    <row r="58" spans="1:12" ht="13.8" x14ac:dyDescent="0.25">
      <c r="A58" s="71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</row>
    <row r="59" spans="1:12" ht="13.8" x14ac:dyDescent="0.25">
      <c r="A59" s="78" t="s">
        <v>23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1" t="s">
        <v>25</v>
      </c>
    </row>
    <row r="60" spans="1:12" ht="13.8" x14ac:dyDescent="0.25">
      <c r="A60" s="71" t="s">
        <v>24</v>
      </c>
      <c r="B60" s="72"/>
      <c r="C60" s="72"/>
      <c r="D60" s="72"/>
      <c r="E60" s="72"/>
      <c r="F60" s="73"/>
      <c r="G60" s="24">
        <f>Dec!G64</f>
        <v>0</v>
      </c>
      <c r="I60" s="19" t="s">
        <v>27</v>
      </c>
      <c r="J60" s="20"/>
      <c r="L60" s="19" t="s">
        <v>28</v>
      </c>
    </row>
    <row r="61" spans="1:12" ht="12" customHeight="1" x14ac:dyDescent="0.25">
      <c r="A61" s="71" t="s">
        <v>26</v>
      </c>
      <c r="B61" s="72"/>
      <c r="C61" s="72"/>
      <c r="D61" s="72"/>
      <c r="E61" s="72"/>
      <c r="F61" s="73"/>
      <c r="G61" s="24">
        <f>'April 14'!G69</f>
        <v>0</v>
      </c>
      <c r="I61" s="97" t="s">
        <v>30</v>
      </c>
      <c r="J61" s="98"/>
      <c r="L61" s="52" t="s">
        <v>31</v>
      </c>
    </row>
    <row r="62" spans="1:12" ht="14.4" thickBot="1" x14ac:dyDescent="0.3">
      <c r="A62" s="71" t="s">
        <v>29</v>
      </c>
      <c r="B62" s="72"/>
      <c r="C62" s="72"/>
      <c r="D62" s="72"/>
      <c r="E62" s="72"/>
      <c r="F62" s="73"/>
      <c r="G62" s="25">
        <f>I49</f>
        <v>0</v>
      </c>
      <c r="I62" s="99" t="s">
        <v>33</v>
      </c>
      <c r="J62" s="100"/>
      <c r="L62" s="52" t="s">
        <v>34</v>
      </c>
    </row>
    <row r="63" spans="1:12" ht="14.4" thickBot="1" x14ac:dyDescent="0.3">
      <c r="A63" s="18" t="s">
        <v>32</v>
      </c>
      <c r="B63"/>
      <c r="C63"/>
      <c r="F63"/>
      <c r="G63" s="26">
        <f>SUM(G60+G61-G62)</f>
        <v>0</v>
      </c>
      <c r="I63" s="99" t="s">
        <v>35</v>
      </c>
      <c r="J63" s="100"/>
      <c r="L63" s="52" t="s">
        <v>36</v>
      </c>
    </row>
    <row r="64" spans="1:12" ht="13.2" x14ac:dyDescent="0.25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</row>
    <row r="65" spans="1:12" ht="13.2" x14ac:dyDescent="0.25">
      <c r="A65" s="101" t="s">
        <v>52</v>
      </c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</row>
    <row r="66" spans="1:12" ht="13.2" x14ac:dyDescent="0.25">
      <c r="A66" s="101" t="s">
        <v>53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</row>
    <row r="67" spans="1:12" ht="6" customHeight="1" x14ac:dyDescent="0.25">
      <c r="A67" s="101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</row>
    <row r="68" spans="1:12" ht="13.8" x14ac:dyDescent="0.25">
      <c r="A68" s="78" t="s">
        <v>37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</row>
    <row r="69" spans="1:12" ht="13.8" x14ac:dyDescent="0.25">
      <c r="A69" s="71" t="s">
        <v>38</v>
      </c>
      <c r="B69" s="72"/>
      <c r="C69" s="72"/>
      <c r="D69" s="72"/>
      <c r="E69" s="72"/>
      <c r="F69" s="73"/>
      <c r="G69" s="24">
        <f>Dec!G73</f>
        <v>11.25</v>
      </c>
      <c r="H69" s="74"/>
      <c r="I69" s="75"/>
      <c r="J69" s="75"/>
      <c r="K69" s="75"/>
      <c r="L69" s="75"/>
    </row>
    <row r="70" spans="1:12" ht="12.75" customHeight="1" x14ac:dyDescent="0.25">
      <c r="A70" s="71" t="s">
        <v>39</v>
      </c>
      <c r="B70" s="72"/>
      <c r="C70" s="72"/>
      <c r="D70" s="72"/>
      <c r="E70" s="72"/>
      <c r="F70" s="73"/>
      <c r="G70" s="24">
        <v>1.25</v>
      </c>
      <c r="H70" s="74"/>
      <c r="I70" s="75"/>
      <c r="J70" s="75"/>
      <c r="K70" s="75"/>
      <c r="L70" s="75"/>
    </row>
    <row r="71" spans="1:12" ht="14.4" thickBot="1" x14ac:dyDescent="0.3">
      <c r="A71" s="71" t="s">
        <v>40</v>
      </c>
      <c r="B71" s="72"/>
      <c r="C71" s="72"/>
      <c r="D71" s="72"/>
      <c r="E71" s="72"/>
      <c r="F71" s="73"/>
      <c r="G71" s="25">
        <f>J49</f>
        <v>0</v>
      </c>
      <c r="H71" s="74"/>
      <c r="I71" s="75"/>
      <c r="J71" s="75"/>
      <c r="K71" s="75"/>
      <c r="L71" s="75"/>
    </row>
    <row r="72" spans="1:12" ht="14.4" thickBot="1" x14ac:dyDescent="0.3">
      <c r="A72" s="18" t="s">
        <v>32</v>
      </c>
      <c r="B72"/>
      <c r="C72"/>
      <c r="D72"/>
      <c r="E72"/>
      <c r="F72"/>
      <c r="G72" s="26">
        <f>SUM(G69+G70-G71)</f>
        <v>12.5</v>
      </c>
      <c r="H72" s="76"/>
      <c r="I72" s="75"/>
      <c r="J72" s="75"/>
      <c r="K72" s="75"/>
      <c r="L72" s="75"/>
    </row>
    <row r="73" spans="1:12" ht="13.2" x14ac:dyDescent="0.25">
      <c r="A73" s="106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</row>
    <row r="74" spans="1:12" ht="13.2" x14ac:dyDescent="0.25">
      <c r="A74" s="106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</row>
    <row r="75" spans="1:12" ht="13.2" x14ac:dyDescent="0.25">
      <c r="A75" s="106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</row>
    <row r="76" spans="1:12" ht="13.8" x14ac:dyDescent="0.25">
      <c r="A76" s="78" t="s">
        <v>41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</row>
    <row r="77" spans="1:12" ht="13.2" x14ac:dyDescent="0.25">
      <c r="A77" s="107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</row>
    <row r="78" spans="1:12" ht="6" customHeight="1" x14ac:dyDescent="0.25">
      <c r="A78" s="71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</row>
    <row r="79" spans="1:12" ht="13.8" x14ac:dyDescent="0.25">
      <c r="A79" s="71" t="s">
        <v>43</v>
      </c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</row>
    <row r="80" spans="1:12" ht="13.8" x14ac:dyDescent="0.25">
      <c r="A80" s="71" t="s">
        <v>1</v>
      </c>
      <c r="B80" s="72"/>
      <c r="C80" s="72"/>
      <c r="D80" s="72"/>
      <c r="E80" s="72"/>
      <c r="F80" s="72"/>
      <c r="H80" s="71" t="s">
        <v>44</v>
      </c>
      <c r="I80" s="72"/>
      <c r="J80" s="72"/>
      <c r="K80" s="72"/>
      <c r="L80" s="72"/>
    </row>
    <row r="81" spans="1:12" ht="13.8" x14ac:dyDescent="0.25">
      <c r="A81" s="105"/>
      <c r="B81" s="102"/>
      <c r="C81" s="102"/>
      <c r="D81" s="102"/>
      <c r="E81" s="102"/>
      <c r="F81" s="102"/>
      <c r="G81" s="1"/>
      <c r="H81" s="112"/>
      <c r="I81" s="112"/>
      <c r="J81" s="75"/>
      <c r="K81" s="75"/>
      <c r="L81" s="75"/>
    </row>
    <row r="82" spans="1:12" ht="13.8" x14ac:dyDescent="0.25">
      <c r="A82" s="108"/>
      <c r="B82" s="109"/>
      <c r="C82" s="109"/>
      <c r="D82" s="109"/>
      <c r="E82" s="109"/>
      <c r="F82" s="109"/>
      <c r="G82" s="1"/>
      <c r="H82" s="110"/>
      <c r="I82" s="110"/>
      <c r="J82" s="75"/>
      <c r="K82" s="75"/>
      <c r="L82" s="75"/>
    </row>
    <row r="83" spans="1:12" ht="14.4" thickBot="1" x14ac:dyDescent="0.3">
      <c r="A83" s="108"/>
      <c r="B83" s="109"/>
      <c r="C83" s="109"/>
      <c r="D83" s="109"/>
      <c r="E83" s="109"/>
      <c r="F83" s="109"/>
      <c r="G83" s="1"/>
      <c r="H83" s="110"/>
      <c r="I83" s="110"/>
      <c r="J83" s="75"/>
      <c r="K83" s="75"/>
      <c r="L83" s="75"/>
    </row>
    <row r="84" spans="1:12" ht="14.4" thickBot="1" x14ac:dyDescent="0.3">
      <c r="A84" s="111"/>
      <c r="B84" s="111"/>
      <c r="C84" s="111"/>
      <c r="D84" s="111"/>
      <c r="E84" s="111"/>
      <c r="F84" s="71" t="s">
        <v>45</v>
      </c>
      <c r="G84" s="72"/>
      <c r="H84" s="72"/>
      <c r="I84" s="79"/>
      <c r="J84" s="29">
        <f>'April 14'!J85+SUM(H81:I83)</f>
        <v>0</v>
      </c>
      <c r="K84" s="76"/>
      <c r="L84" s="75"/>
    </row>
    <row r="85" spans="1:12" ht="13.8" x14ac:dyDescent="0.25">
      <c r="A85" s="71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</row>
    <row r="86" spans="1:12" ht="13.8" x14ac:dyDescent="0.25">
      <c r="A86" s="78" t="s">
        <v>46</v>
      </c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</row>
    <row r="87" spans="1:12" ht="13.2" x14ac:dyDescent="0.25">
      <c r="A87" s="106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</row>
    <row r="88" spans="1:12" ht="12.75" customHeight="1" x14ac:dyDescent="0.25">
      <c r="A88" s="106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</row>
    <row r="89" spans="1:12" ht="13.8" x14ac:dyDescent="0.25">
      <c r="A89" s="71" t="s">
        <v>47</v>
      </c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</row>
    <row r="90" spans="1:12" ht="13.8" x14ac:dyDescent="0.25">
      <c r="A90" s="71" t="s">
        <v>48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</row>
    <row r="91" spans="1:12" ht="13.8" x14ac:dyDescent="0.25">
      <c r="A91" s="71" t="s">
        <v>1</v>
      </c>
      <c r="B91" s="72"/>
      <c r="C91" s="72"/>
      <c r="D91" s="72"/>
      <c r="E91" s="72"/>
      <c r="F91" s="72"/>
      <c r="H91" s="71" t="s">
        <v>44</v>
      </c>
      <c r="I91" s="72"/>
      <c r="J91" s="72"/>
      <c r="K91" s="72"/>
      <c r="L91" s="72"/>
    </row>
    <row r="92" spans="1:12" ht="13.8" x14ac:dyDescent="0.25">
      <c r="A92" s="105"/>
      <c r="B92" s="102"/>
      <c r="C92" s="102"/>
      <c r="D92" s="102"/>
      <c r="E92" s="102"/>
      <c r="F92" s="102"/>
      <c r="G92" s="1"/>
      <c r="H92" s="112"/>
      <c r="I92" s="112"/>
      <c r="J92" s="75"/>
      <c r="K92" s="75"/>
      <c r="L92" s="75"/>
    </row>
    <row r="93" spans="1:12" ht="13.8" x14ac:dyDescent="0.25">
      <c r="A93" s="108"/>
      <c r="B93" s="109"/>
      <c r="C93" s="109"/>
      <c r="D93" s="109"/>
      <c r="E93" s="109"/>
      <c r="F93" s="109"/>
      <c r="G93" s="1"/>
      <c r="H93" s="110"/>
      <c r="I93" s="110"/>
      <c r="J93" s="75"/>
      <c r="K93" s="75"/>
      <c r="L93" s="75"/>
    </row>
    <row r="94" spans="1:12" ht="14.4" thickBot="1" x14ac:dyDescent="0.3">
      <c r="A94" s="108"/>
      <c r="B94" s="109"/>
      <c r="C94" s="109"/>
      <c r="D94" s="109"/>
      <c r="E94" s="109"/>
      <c r="F94" s="109"/>
      <c r="G94" s="1"/>
      <c r="H94" s="110"/>
      <c r="I94" s="110"/>
      <c r="J94" s="75"/>
      <c r="K94" s="75"/>
      <c r="L94" s="75"/>
    </row>
    <row r="95" spans="1:12" ht="14.4" thickBot="1" x14ac:dyDescent="0.3">
      <c r="A95" s="111"/>
      <c r="B95" s="111"/>
      <c r="C95" s="111"/>
      <c r="D95" s="111"/>
      <c r="E95" s="111"/>
      <c r="F95" s="71" t="s">
        <v>45</v>
      </c>
      <c r="G95" s="72"/>
      <c r="H95" s="72"/>
      <c r="I95" s="79"/>
      <c r="J95" s="29">
        <f>'April 14'!J96+SUM(H92:I94)</f>
        <v>0</v>
      </c>
      <c r="K95" s="76"/>
      <c r="L95" s="75"/>
    </row>
    <row r="96" spans="1:12" ht="13.8" x14ac:dyDescent="0.25">
      <c r="A96" s="78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</row>
    <row r="97" spans="1:12" ht="13.8" x14ac:dyDescent="0.25">
      <c r="A97" s="71" t="s">
        <v>49</v>
      </c>
      <c r="B97" s="72"/>
      <c r="C97" s="72"/>
      <c r="D97" s="102"/>
      <c r="E97" s="102"/>
      <c r="F97" s="102"/>
      <c r="G97" s="103" t="s">
        <v>50</v>
      </c>
      <c r="H97" s="72"/>
      <c r="I97" s="104"/>
      <c r="J97" s="104"/>
      <c r="K97" s="104"/>
      <c r="L97" s="27"/>
    </row>
    <row r="98" spans="1:12" ht="13.8" x14ac:dyDescent="0.25">
      <c r="A98" s="71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</row>
    <row r="99" spans="1:12" ht="13.8" x14ac:dyDescent="0.25">
      <c r="A99" s="28" t="s">
        <v>51</v>
      </c>
      <c r="B99" s="102"/>
      <c r="C99" s="102"/>
      <c r="D99" s="102"/>
      <c r="E99" s="102"/>
      <c r="F99" s="102"/>
      <c r="G99" s="53" t="s">
        <v>51</v>
      </c>
      <c r="H99" s="112"/>
      <c r="I99" s="102"/>
      <c r="J99" s="102"/>
      <c r="K99" s="102"/>
      <c r="L99" s="49"/>
    </row>
    <row r="100" spans="1:12" ht="13.8" x14ac:dyDescent="0.25">
      <c r="A100" s="71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</row>
  </sheetData>
  <mergeCells count="94">
    <mergeCell ref="A20:B20"/>
    <mergeCell ref="A1:L1"/>
    <mergeCell ref="A2:D2"/>
    <mergeCell ref="F2:K2"/>
    <mergeCell ref="F3:G3"/>
    <mergeCell ref="A12:B12"/>
    <mergeCell ref="H54:L54"/>
    <mergeCell ref="A28:B28"/>
    <mergeCell ref="A36:B36"/>
    <mergeCell ref="A44:B44"/>
    <mergeCell ref="A47:B47"/>
    <mergeCell ref="A48:D48"/>
    <mergeCell ref="A49:D49"/>
    <mergeCell ref="E49:G49"/>
    <mergeCell ref="A50:L50"/>
    <mergeCell ref="A51:L51"/>
    <mergeCell ref="A52:L52"/>
    <mergeCell ref="A53:L53"/>
    <mergeCell ref="A55:F55"/>
    <mergeCell ref="H55:L55"/>
    <mergeCell ref="A56:F56"/>
    <mergeCell ref="H56:L56"/>
    <mergeCell ref="A57:F57"/>
    <mergeCell ref="H57:L57"/>
    <mergeCell ref="A68:L68"/>
    <mergeCell ref="A58:L58"/>
    <mergeCell ref="A59:K59"/>
    <mergeCell ref="A60:F60"/>
    <mergeCell ref="A61:F61"/>
    <mergeCell ref="I61:J61"/>
    <mergeCell ref="A62:F62"/>
    <mergeCell ref="I62:J62"/>
    <mergeCell ref="I63:J63"/>
    <mergeCell ref="A64:L64"/>
    <mergeCell ref="A65:L65"/>
    <mergeCell ref="A66:L66"/>
    <mergeCell ref="A67:L67"/>
    <mergeCell ref="A77:L77"/>
    <mergeCell ref="A69:F69"/>
    <mergeCell ref="H69:L69"/>
    <mergeCell ref="A70:F70"/>
    <mergeCell ref="H70:L70"/>
    <mergeCell ref="A71:F71"/>
    <mergeCell ref="H71:L71"/>
    <mergeCell ref="H72:L72"/>
    <mergeCell ref="A73:L73"/>
    <mergeCell ref="A74:L74"/>
    <mergeCell ref="A75:L75"/>
    <mergeCell ref="A76:L76"/>
    <mergeCell ref="A78:L78"/>
    <mergeCell ref="A79:L79"/>
    <mergeCell ref="A80:F80"/>
    <mergeCell ref="H80:L80"/>
    <mergeCell ref="A81:F81"/>
    <mergeCell ref="H81:I81"/>
    <mergeCell ref="J81:L81"/>
    <mergeCell ref="A82:F82"/>
    <mergeCell ref="H82:I82"/>
    <mergeCell ref="J82:L82"/>
    <mergeCell ref="A83:F83"/>
    <mergeCell ref="H83:I83"/>
    <mergeCell ref="J83:L83"/>
    <mergeCell ref="A92:F92"/>
    <mergeCell ref="H92:I92"/>
    <mergeCell ref="J92:L92"/>
    <mergeCell ref="A84:E84"/>
    <mergeCell ref="F84:I84"/>
    <mergeCell ref="K84:L84"/>
    <mergeCell ref="A85:L85"/>
    <mergeCell ref="A86:L86"/>
    <mergeCell ref="A87:L87"/>
    <mergeCell ref="A88:L88"/>
    <mergeCell ref="A89:L89"/>
    <mergeCell ref="A90:L90"/>
    <mergeCell ref="A91:F91"/>
    <mergeCell ref="H91:L91"/>
    <mergeCell ref="A93:F93"/>
    <mergeCell ref="H93:I93"/>
    <mergeCell ref="J93:L93"/>
    <mergeCell ref="A94:F94"/>
    <mergeCell ref="H94:I94"/>
    <mergeCell ref="J94:L94"/>
    <mergeCell ref="A98:L98"/>
    <mergeCell ref="B99:F99"/>
    <mergeCell ref="H99:K99"/>
    <mergeCell ref="A100:L100"/>
    <mergeCell ref="A95:E95"/>
    <mergeCell ref="F95:I95"/>
    <mergeCell ref="K95:L95"/>
    <mergeCell ref="A96:L96"/>
    <mergeCell ref="A97:C97"/>
    <mergeCell ref="D97:F97"/>
    <mergeCell ref="G97:H97"/>
    <mergeCell ref="I97:K97"/>
  </mergeCells>
  <pageMargins left="0.75" right="0.75" top="1" bottom="1" header="0.5" footer="0.5"/>
  <pageSetup scale="95" fitToHeight="1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view="pageLayout" topLeftCell="A17" zoomScaleNormal="100" workbookViewId="0">
      <selection activeCell="G38" sqref="G38:G41"/>
    </sheetView>
  </sheetViews>
  <sheetFormatPr defaultColWidth="0" defaultRowHeight="11.4" x14ac:dyDescent="0.2"/>
  <cols>
    <col min="1" max="1" width="5.33203125" style="2" customWidth="1"/>
    <col min="2" max="2" width="6" style="2" customWidth="1"/>
    <col min="3" max="3" width="6.44140625" style="2" customWidth="1"/>
    <col min="4" max="4" width="8.88671875" style="2" customWidth="1"/>
    <col min="5" max="6" width="7.44140625" style="2" customWidth="1"/>
    <col min="7" max="7" width="7.6640625" style="2" customWidth="1"/>
    <col min="8" max="8" width="8.109375" style="2" customWidth="1"/>
    <col min="9" max="9" width="8.44140625" style="2" customWidth="1"/>
    <col min="10" max="10" width="9.109375" style="2" customWidth="1"/>
    <col min="11" max="11" width="6.6640625" style="2" customWidth="1"/>
    <col min="12" max="12" width="14.33203125" style="2" customWidth="1"/>
    <col min="13" max="16384" width="0" style="2" hidden="1"/>
  </cols>
  <sheetData>
    <row r="1" spans="1:12" s="6" customFormat="1" ht="21.75" customHeight="1" x14ac:dyDescent="0.25">
      <c r="A1" s="84" t="s">
        <v>16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s="31" customFormat="1" ht="26.25" customHeight="1" x14ac:dyDescent="0.25">
      <c r="A2" s="85" t="str">
        <f>'April 14'!A2:D2</f>
        <v xml:space="preserve">Employee              </v>
      </c>
      <c r="B2" s="85"/>
      <c r="C2" s="85"/>
      <c r="D2" s="85"/>
      <c r="E2" s="51"/>
      <c r="F2" s="86" t="s">
        <v>73</v>
      </c>
      <c r="G2" s="86"/>
      <c r="H2" s="86"/>
      <c r="I2" s="86"/>
      <c r="J2" s="86"/>
      <c r="K2" s="86"/>
      <c r="L2" s="51"/>
    </row>
    <row r="3" spans="1:12" s="4" customFormat="1" ht="55.5" customHeight="1" x14ac:dyDescent="0.2">
      <c r="A3" s="50" t="s">
        <v>0</v>
      </c>
      <c r="B3" s="50" t="s">
        <v>1</v>
      </c>
      <c r="C3" s="50" t="s">
        <v>55</v>
      </c>
      <c r="D3" s="50" t="s">
        <v>56</v>
      </c>
      <c r="E3" s="50" t="s">
        <v>57</v>
      </c>
      <c r="F3" s="77" t="s">
        <v>58</v>
      </c>
      <c r="G3" s="77"/>
      <c r="H3" s="50" t="s">
        <v>3</v>
      </c>
      <c r="I3" s="50" t="s">
        <v>4</v>
      </c>
      <c r="J3" s="50" t="s">
        <v>5</v>
      </c>
      <c r="K3" s="50" t="s">
        <v>2</v>
      </c>
      <c r="L3" s="50" t="s">
        <v>6</v>
      </c>
    </row>
    <row r="4" spans="1:12" ht="12.6" thickBot="1" x14ac:dyDescent="0.3">
      <c r="A4" s="11"/>
      <c r="B4" s="11"/>
      <c r="C4" s="11"/>
      <c r="D4" s="11"/>
      <c r="E4" s="11"/>
      <c r="F4" s="11"/>
      <c r="G4" s="12" t="s">
        <v>7</v>
      </c>
      <c r="H4" s="11"/>
      <c r="I4" s="11"/>
      <c r="J4" s="11"/>
      <c r="K4" s="11"/>
      <c r="L4" s="11"/>
    </row>
    <row r="5" spans="1:12" ht="12" x14ac:dyDescent="0.2">
      <c r="A5" s="8" t="s">
        <v>8</v>
      </c>
      <c r="B5" s="7">
        <v>1</v>
      </c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ht="12" x14ac:dyDescent="0.2">
      <c r="A6" s="66" t="s">
        <v>9</v>
      </c>
      <c r="B6" s="7">
        <v>2</v>
      </c>
      <c r="C6" s="5"/>
      <c r="D6" s="5"/>
      <c r="E6" s="5"/>
      <c r="F6" s="5"/>
      <c r="G6" s="5">
        <f>F6*1.5</f>
        <v>0</v>
      </c>
      <c r="H6" s="5"/>
      <c r="I6" s="5"/>
      <c r="J6" s="5"/>
      <c r="K6" s="5"/>
      <c r="L6" s="5"/>
    </row>
    <row r="7" spans="1:12" ht="12" x14ac:dyDescent="0.2">
      <c r="A7" s="66" t="s">
        <v>10</v>
      </c>
      <c r="B7" s="7">
        <v>3</v>
      </c>
      <c r="C7" s="5"/>
      <c r="D7" s="5"/>
      <c r="E7" s="5"/>
      <c r="F7" s="5"/>
      <c r="G7" s="5">
        <f t="shared" ref="G7:G10" si="0">F7*1.5</f>
        <v>0</v>
      </c>
      <c r="H7" s="5"/>
      <c r="I7" s="5"/>
      <c r="J7" s="5"/>
      <c r="K7" s="5"/>
      <c r="L7" s="5"/>
    </row>
    <row r="8" spans="1:12" ht="12" x14ac:dyDescent="0.2">
      <c r="A8" s="66" t="s">
        <v>11</v>
      </c>
      <c r="B8" s="7">
        <v>4</v>
      </c>
      <c r="C8" s="5"/>
      <c r="D8" s="5"/>
      <c r="E8" s="5"/>
      <c r="F8" s="5"/>
      <c r="G8" s="5">
        <f t="shared" si="0"/>
        <v>0</v>
      </c>
      <c r="H8" s="5"/>
      <c r="I8" s="5"/>
      <c r="J8" s="5"/>
      <c r="K8" s="5"/>
      <c r="L8" s="5"/>
    </row>
    <row r="9" spans="1:12" ht="12" x14ac:dyDescent="0.2">
      <c r="A9" s="66" t="s">
        <v>12</v>
      </c>
      <c r="B9" s="7">
        <v>5</v>
      </c>
      <c r="C9" s="5"/>
      <c r="D9" s="5"/>
      <c r="E9" s="5"/>
      <c r="F9" s="5"/>
      <c r="G9" s="5">
        <f t="shared" si="0"/>
        <v>0</v>
      </c>
      <c r="H9" s="5"/>
      <c r="I9" s="5"/>
      <c r="J9" s="5"/>
      <c r="K9" s="5"/>
      <c r="L9" s="5"/>
    </row>
    <row r="10" spans="1:12" ht="12" x14ac:dyDescent="0.2">
      <c r="A10" s="66" t="s">
        <v>13</v>
      </c>
      <c r="B10" s="5">
        <v>6</v>
      </c>
      <c r="C10" s="5"/>
      <c r="D10" s="5"/>
      <c r="E10" s="5"/>
      <c r="F10" s="5"/>
      <c r="G10" s="5">
        <f t="shared" si="0"/>
        <v>0</v>
      </c>
      <c r="H10" s="5"/>
      <c r="I10" s="5"/>
      <c r="J10" s="5"/>
      <c r="K10" s="5"/>
      <c r="L10" s="5"/>
    </row>
    <row r="11" spans="1:12" ht="12.6" thickBot="1" x14ac:dyDescent="0.25">
      <c r="A11" s="13" t="s">
        <v>14</v>
      </c>
      <c r="B11" s="2">
        <v>7</v>
      </c>
      <c r="C11" s="15"/>
      <c r="D11" s="15"/>
      <c r="E11" s="15"/>
      <c r="F11" s="15"/>
      <c r="G11" s="5"/>
      <c r="H11" s="15"/>
      <c r="I11" s="5"/>
      <c r="J11" s="5"/>
      <c r="K11" s="5"/>
      <c r="L11" s="5"/>
    </row>
    <row r="12" spans="1:12" ht="14.4" thickTop="1" thickBot="1" x14ac:dyDescent="0.3">
      <c r="A12" s="87" t="s">
        <v>15</v>
      </c>
      <c r="B12" s="89"/>
      <c r="C12" s="16">
        <f>SUM(C10:C11)</f>
        <v>0</v>
      </c>
      <c r="D12" s="16">
        <f t="shared" ref="D12:K12" si="1">SUM(D10:D11)</f>
        <v>0</v>
      </c>
      <c r="E12" s="16">
        <f t="shared" si="1"/>
        <v>0</v>
      </c>
      <c r="F12" s="16">
        <f t="shared" si="1"/>
        <v>0</v>
      </c>
      <c r="G12" s="16">
        <f t="shared" si="1"/>
        <v>0</v>
      </c>
      <c r="H12" s="16">
        <f t="shared" si="1"/>
        <v>0</v>
      </c>
      <c r="I12" s="16">
        <f t="shared" si="1"/>
        <v>0</v>
      </c>
      <c r="J12" s="16">
        <f t="shared" si="1"/>
        <v>0</v>
      </c>
      <c r="K12" s="16">
        <f t="shared" si="1"/>
        <v>0</v>
      </c>
      <c r="L12" s="5"/>
    </row>
    <row r="13" spans="1:12" ht="12.6" thickTop="1" x14ac:dyDescent="0.2">
      <c r="A13" s="8" t="s">
        <v>8</v>
      </c>
      <c r="B13" s="7">
        <v>8</v>
      </c>
      <c r="C13" s="10"/>
      <c r="D13" s="10"/>
      <c r="E13" s="10"/>
      <c r="F13" s="10"/>
      <c r="G13" s="10"/>
      <c r="H13" s="10"/>
      <c r="I13" s="5"/>
      <c r="J13" s="5"/>
      <c r="K13" s="5"/>
      <c r="L13" s="5"/>
    </row>
    <row r="14" spans="1:12" ht="12" x14ac:dyDescent="0.2">
      <c r="A14" s="50" t="s">
        <v>9</v>
      </c>
      <c r="B14" s="7">
        <v>9</v>
      </c>
      <c r="C14" s="33"/>
      <c r="D14" s="5"/>
      <c r="E14" s="5"/>
      <c r="F14" s="5"/>
      <c r="G14" s="5">
        <f t="shared" ref="G14:G18" si="2">F14*1.5</f>
        <v>0</v>
      </c>
      <c r="H14" s="5"/>
      <c r="I14" s="5"/>
      <c r="J14" s="5"/>
      <c r="K14" s="5"/>
      <c r="L14" s="5"/>
    </row>
    <row r="15" spans="1:12" ht="12" x14ac:dyDescent="0.2">
      <c r="A15" s="50" t="s">
        <v>10</v>
      </c>
      <c r="B15" s="7">
        <v>10</v>
      </c>
      <c r="C15" s="5"/>
      <c r="D15" s="5"/>
      <c r="E15" s="5"/>
      <c r="F15" s="5"/>
      <c r="G15" s="5">
        <f t="shared" si="2"/>
        <v>0</v>
      </c>
      <c r="H15" s="5"/>
      <c r="I15" s="5"/>
      <c r="J15" s="5"/>
      <c r="K15" s="5"/>
      <c r="L15" s="5"/>
    </row>
    <row r="16" spans="1:12" ht="12" x14ac:dyDescent="0.2">
      <c r="A16" s="50" t="s">
        <v>11</v>
      </c>
      <c r="B16" s="7">
        <v>11</v>
      </c>
      <c r="C16" s="5"/>
      <c r="D16" s="5"/>
      <c r="E16" s="5"/>
      <c r="F16" s="5"/>
      <c r="G16" s="5">
        <f t="shared" si="2"/>
        <v>0</v>
      </c>
      <c r="H16" s="5"/>
      <c r="I16" s="5"/>
      <c r="J16" s="5"/>
      <c r="K16" s="5"/>
      <c r="L16" s="5"/>
    </row>
    <row r="17" spans="1:12" ht="12" x14ac:dyDescent="0.2">
      <c r="A17" s="50" t="s">
        <v>12</v>
      </c>
      <c r="B17" s="7">
        <v>12</v>
      </c>
      <c r="C17" s="5"/>
      <c r="D17" s="5"/>
      <c r="E17" s="5"/>
      <c r="F17" s="5"/>
      <c r="G17" s="5">
        <f t="shared" si="2"/>
        <v>0</v>
      </c>
      <c r="H17" s="5"/>
      <c r="I17" s="5"/>
      <c r="J17" s="5"/>
      <c r="K17" s="5"/>
      <c r="L17" s="5"/>
    </row>
    <row r="18" spans="1:12" ht="12" x14ac:dyDescent="0.2">
      <c r="A18" s="50" t="s">
        <v>13</v>
      </c>
      <c r="B18" s="5">
        <v>13</v>
      </c>
      <c r="C18" s="5"/>
      <c r="D18" s="5"/>
      <c r="E18" s="5"/>
      <c r="F18" s="5"/>
      <c r="G18" s="5">
        <f t="shared" si="2"/>
        <v>0</v>
      </c>
      <c r="H18" s="5"/>
      <c r="I18" s="5"/>
      <c r="J18" s="5"/>
      <c r="K18" s="5"/>
      <c r="L18" s="5"/>
    </row>
    <row r="19" spans="1:12" ht="12.6" thickBot="1" x14ac:dyDescent="0.25">
      <c r="A19" s="13" t="s">
        <v>14</v>
      </c>
      <c r="B19" s="2">
        <v>14</v>
      </c>
      <c r="C19" s="15"/>
      <c r="D19" s="15"/>
      <c r="E19" s="15"/>
      <c r="F19" s="15"/>
      <c r="G19" s="15"/>
      <c r="H19" s="15"/>
      <c r="I19" s="5"/>
      <c r="J19" s="5"/>
      <c r="K19" s="5"/>
      <c r="L19" s="5"/>
    </row>
    <row r="20" spans="1:12" ht="14.4" thickTop="1" thickBot="1" x14ac:dyDescent="0.3">
      <c r="A20" s="87" t="s">
        <v>15</v>
      </c>
      <c r="B20" s="89"/>
      <c r="C20" s="16">
        <f>SUM(C13:C19)</f>
        <v>0</v>
      </c>
      <c r="D20" s="16">
        <f t="shared" ref="D20:K20" si="3">SUM(D13:D19)</f>
        <v>0</v>
      </c>
      <c r="E20" s="16">
        <f t="shared" si="3"/>
        <v>0</v>
      </c>
      <c r="F20" s="16">
        <f t="shared" si="3"/>
        <v>0</v>
      </c>
      <c r="G20" s="16">
        <f t="shared" si="3"/>
        <v>0</v>
      </c>
      <c r="H20" s="16">
        <f t="shared" si="3"/>
        <v>0</v>
      </c>
      <c r="I20" s="16">
        <f t="shared" si="3"/>
        <v>0</v>
      </c>
      <c r="J20" s="16">
        <f t="shared" si="3"/>
        <v>0</v>
      </c>
      <c r="K20" s="16">
        <f t="shared" si="3"/>
        <v>0</v>
      </c>
      <c r="L20" s="5"/>
    </row>
    <row r="21" spans="1:12" ht="12.6" thickTop="1" x14ac:dyDescent="0.2">
      <c r="A21" s="8" t="s">
        <v>8</v>
      </c>
      <c r="B21" s="9">
        <v>15</v>
      </c>
      <c r="C21" s="10"/>
      <c r="D21" s="10"/>
      <c r="E21" s="10"/>
      <c r="F21" s="10"/>
      <c r="G21" s="10"/>
      <c r="H21" s="10"/>
      <c r="I21" s="5"/>
      <c r="J21" s="5"/>
      <c r="K21" s="5"/>
      <c r="L21" s="5"/>
    </row>
    <row r="22" spans="1:12" ht="12" x14ac:dyDescent="0.2">
      <c r="A22" s="50" t="s">
        <v>9</v>
      </c>
      <c r="B22" s="7">
        <v>16</v>
      </c>
      <c r="C22" s="5"/>
      <c r="D22" s="5"/>
      <c r="E22" s="5"/>
      <c r="F22" s="5"/>
      <c r="G22" s="5">
        <f t="shared" ref="G22:G26" si="4">F22*1.5</f>
        <v>0</v>
      </c>
      <c r="H22" s="5"/>
      <c r="I22" s="5"/>
      <c r="J22" s="5"/>
      <c r="K22" s="5"/>
      <c r="L22" s="5"/>
    </row>
    <row r="23" spans="1:12" ht="12" x14ac:dyDescent="0.2">
      <c r="A23" s="50" t="s">
        <v>10</v>
      </c>
      <c r="B23" s="7">
        <v>17</v>
      </c>
      <c r="C23" s="5"/>
      <c r="D23" s="5"/>
      <c r="E23" s="5"/>
      <c r="F23" s="5"/>
      <c r="G23" s="5">
        <f t="shared" si="4"/>
        <v>0</v>
      </c>
      <c r="H23" s="5"/>
      <c r="I23" s="5"/>
      <c r="J23" s="5"/>
      <c r="K23" s="5"/>
      <c r="L23" s="5"/>
    </row>
    <row r="24" spans="1:12" ht="12" x14ac:dyDescent="0.2">
      <c r="A24" s="50" t="s">
        <v>11</v>
      </c>
      <c r="B24" s="7">
        <v>18</v>
      </c>
      <c r="C24" s="5"/>
      <c r="D24" s="5"/>
      <c r="E24" s="5"/>
      <c r="F24" s="5"/>
      <c r="G24" s="5">
        <f t="shared" si="4"/>
        <v>0</v>
      </c>
      <c r="H24" s="5"/>
      <c r="I24" s="5"/>
      <c r="J24" s="5"/>
      <c r="K24" s="5"/>
      <c r="L24" s="5"/>
    </row>
    <row r="25" spans="1:12" ht="12" x14ac:dyDescent="0.2">
      <c r="A25" s="50" t="s">
        <v>12</v>
      </c>
      <c r="B25" s="7">
        <v>19</v>
      </c>
      <c r="C25" s="5"/>
      <c r="D25" s="5"/>
      <c r="E25" s="5"/>
      <c r="F25" s="5"/>
      <c r="G25" s="5">
        <f t="shared" si="4"/>
        <v>0</v>
      </c>
      <c r="H25" s="5"/>
      <c r="I25" s="5"/>
      <c r="J25" s="5"/>
      <c r="K25" s="5"/>
      <c r="L25" s="5"/>
    </row>
    <row r="26" spans="1:12" ht="12" x14ac:dyDescent="0.2">
      <c r="A26" s="50" t="s">
        <v>13</v>
      </c>
      <c r="B26" s="7">
        <v>20</v>
      </c>
      <c r="C26" s="5"/>
      <c r="D26" s="5"/>
      <c r="E26" s="5"/>
      <c r="F26" s="5"/>
      <c r="G26" s="5">
        <f t="shared" si="4"/>
        <v>0</v>
      </c>
      <c r="H26" s="5"/>
      <c r="I26" s="5"/>
      <c r="J26" s="5"/>
      <c r="K26" s="5"/>
      <c r="L26" s="5"/>
    </row>
    <row r="27" spans="1:12" ht="12.6" thickBot="1" x14ac:dyDescent="0.25">
      <c r="A27" s="13" t="s">
        <v>14</v>
      </c>
      <c r="B27" s="14">
        <v>21</v>
      </c>
      <c r="C27" s="15"/>
      <c r="D27" s="15"/>
      <c r="E27" s="15"/>
      <c r="F27" s="15"/>
      <c r="G27" s="15"/>
      <c r="H27" s="15"/>
      <c r="I27" s="5"/>
      <c r="J27" s="5"/>
      <c r="K27" s="5"/>
      <c r="L27" s="5"/>
    </row>
    <row r="28" spans="1:12" ht="14.4" thickTop="1" thickBot="1" x14ac:dyDescent="0.3">
      <c r="A28" s="87" t="s">
        <v>15</v>
      </c>
      <c r="B28" s="89"/>
      <c r="C28" s="16">
        <f>SUM(C21:C27)</f>
        <v>0</v>
      </c>
      <c r="D28" s="16">
        <f t="shared" ref="D28:K28" si="5">SUM(D21:D27)</f>
        <v>0</v>
      </c>
      <c r="E28" s="16">
        <f t="shared" si="5"/>
        <v>0</v>
      </c>
      <c r="F28" s="16">
        <f t="shared" si="5"/>
        <v>0</v>
      </c>
      <c r="G28" s="16">
        <f t="shared" si="5"/>
        <v>0</v>
      </c>
      <c r="H28" s="16">
        <f t="shared" si="5"/>
        <v>0</v>
      </c>
      <c r="I28" s="16">
        <f t="shared" si="5"/>
        <v>0</v>
      </c>
      <c r="J28" s="16">
        <f t="shared" si="5"/>
        <v>0</v>
      </c>
      <c r="K28" s="16">
        <f t="shared" si="5"/>
        <v>0</v>
      </c>
      <c r="L28" s="5"/>
    </row>
    <row r="29" spans="1:12" ht="12.6" thickTop="1" x14ac:dyDescent="0.2">
      <c r="A29" s="8" t="s">
        <v>8</v>
      </c>
      <c r="B29" s="9">
        <v>22</v>
      </c>
      <c r="C29" s="10"/>
      <c r="D29" s="10"/>
      <c r="E29" s="10"/>
      <c r="F29" s="10"/>
      <c r="G29" s="10"/>
      <c r="H29" s="10"/>
      <c r="I29" s="5"/>
      <c r="J29" s="5"/>
      <c r="K29" s="5"/>
      <c r="L29" s="5"/>
    </row>
    <row r="30" spans="1:12" ht="12" x14ac:dyDescent="0.2">
      <c r="A30" s="50" t="s">
        <v>9</v>
      </c>
      <c r="B30" s="7">
        <v>23</v>
      </c>
      <c r="C30" s="5" t="s">
        <v>54</v>
      </c>
      <c r="D30" s="5"/>
      <c r="E30" s="5"/>
      <c r="F30" s="5"/>
      <c r="G30" s="5">
        <f t="shared" ref="G30:G34" si="6">F30*1.5</f>
        <v>0</v>
      </c>
      <c r="H30" s="5"/>
      <c r="I30" s="5"/>
      <c r="J30" s="5"/>
      <c r="K30" s="5"/>
      <c r="L30" s="5"/>
    </row>
    <row r="31" spans="1:12" ht="12" x14ac:dyDescent="0.2">
      <c r="A31" s="50" t="s">
        <v>10</v>
      </c>
      <c r="B31" s="7">
        <v>24</v>
      </c>
      <c r="C31" s="5"/>
      <c r="D31" s="5"/>
      <c r="E31" s="5"/>
      <c r="F31" s="5"/>
      <c r="G31" s="5">
        <f t="shared" si="6"/>
        <v>0</v>
      </c>
      <c r="H31" s="5"/>
      <c r="I31" s="5"/>
      <c r="J31" s="5"/>
      <c r="K31" s="5"/>
      <c r="L31" s="5"/>
    </row>
    <row r="32" spans="1:12" ht="12" x14ac:dyDescent="0.2">
      <c r="A32" s="50" t="s">
        <v>11</v>
      </c>
      <c r="B32" s="7">
        <v>25</v>
      </c>
      <c r="C32" s="5"/>
      <c r="D32" s="5"/>
      <c r="E32" s="5"/>
      <c r="F32" s="5"/>
      <c r="G32" s="5">
        <f t="shared" si="6"/>
        <v>0</v>
      </c>
      <c r="H32" s="5"/>
      <c r="I32" s="5"/>
      <c r="J32" s="5"/>
      <c r="K32" s="5"/>
      <c r="L32" s="5"/>
    </row>
    <row r="33" spans="1:12" ht="12" x14ac:dyDescent="0.2">
      <c r="A33" s="50" t="s">
        <v>12</v>
      </c>
      <c r="B33" s="7">
        <v>26</v>
      </c>
      <c r="C33" s="5"/>
      <c r="D33" s="5"/>
      <c r="E33" s="5"/>
      <c r="F33" s="5"/>
      <c r="G33" s="5">
        <f t="shared" si="6"/>
        <v>0</v>
      </c>
      <c r="H33" s="5"/>
      <c r="I33" s="5"/>
      <c r="J33" s="5"/>
      <c r="K33" s="5"/>
      <c r="L33" s="5"/>
    </row>
    <row r="34" spans="1:12" ht="12" x14ac:dyDescent="0.2">
      <c r="A34" s="50" t="s">
        <v>13</v>
      </c>
      <c r="B34" s="7">
        <v>27</v>
      </c>
      <c r="C34" s="5"/>
      <c r="D34" s="5"/>
      <c r="E34" s="5"/>
      <c r="F34" s="5"/>
      <c r="G34" s="5">
        <f t="shared" si="6"/>
        <v>0</v>
      </c>
      <c r="H34" s="5"/>
      <c r="I34" s="5"/>
      <c r="J34" s="5"/>
      <c r="K34" s="5"/>
      <c r="L34" s="5"/>
    </row>
    <row r="35" spans="1:12" ht="12.6" thickBot="1" x14ac:dyDescent="0.25">
      <c r="A35" s="50" t="s">
        <v>14</v>
      </c>
      <c r="B35" s="7">
        <v>28</v>
      </c>
      <c r="C35" s="5"/>
      <c r="D35" s="5"/>
      <c r="E35" s="5"/>
      <c r="F35" s="5"/>
      <c r="G35" s="5">
        <v>0</v>
      </c>
      <c r="H35" s="5"/>
      <c r="I35" s="5"/>
      <c r="J35" s="5"/>
      <c r="K35" s="5"/>
      <c r="L35" s="5"/>
    </row>
    <row r="36" spans="1:12" ht="14.4" thickTop="1" thickBot="1" x14ac:dyDescent="0.3">
      <c r="A36" s="87" t="s">
        <v>15</v>
      </c>
      <c r="B36" s="89"/>
      <c r="C36" s="16">
        <f>SUM(C29:C35)</f>
        <v>0</v>
      </c>
      <c r="D36" s="16">
        <f t="shared" ref="D36:K36" si="7">SUM(D29:D35)</f>
        <v>0</v>
      </c>
      <c r="E36" s="16">
        <f t="shared" si="7"/>
        <v>0</v>
      </c>
      <c r="F36" s="16">
        <f t="shared" si="7"/>
        <v>0</v>
      </c>
      <c r="G36" s="16">
        <f t="shared" si="7"/>
        <v>0</v>
      </c>
      <c r="H36" s="16">
        <f t="shared" si="7"/>
        <v>0</v>
      </c>
      <c r="I36" s="16">
        <f t="shared" si="7"/>
        <v>0</v>
      </c>
      <c r="J36" s="16">
        <f t="shared" si="7"/>
        <v>0</v>
      </c>
      <c r="K36" s="16">
        <f t="shared" si="7"/>
        <v>0</v>
      </c>
      <c r="L36" s="5"/>
    </row>
    <row r="37" spans="1:12" ht="12.6" thickTop="1" x14ac:dyDescent="0.2">
      <c r="A37" s="50"/>
      <c r="B37" s="7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12" x14ac:dyDescent="0.2">
      <c r="A38" s="50"/>
      <c r="B38" s="7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12" x14ac:dyDescent="0.2">
      <c r="A39" s="50"/>
      <c r="B39" s="7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12" x14ac:dyDescent="0.2">
      <c r="A40" s="50"/>
      <c r="B40" s="7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12" x14ac:dyDescent="0.2">
      <c r="A41" s="50"/>
      <c r="B41" s="7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12.6" thickBot="1" x14ac:dyDescent="0.25">
      <c r="A42" s="64"/>
      <c r="B42" s="7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14.4" thickTop="1" thickBot="1" x14ac:dyDescent="0.3">
      <c r="A43" s="87" t="s">
        <v>15</v>
      </c>
      <c r="B43" s="89"/>
      <c r="C43" s="16">
        <f>SUM(C37:C42)</f>
        <v>0</v>
      </c>
      <c r="D43" s="16">
        <f t="shared" ref="D43:K43" si="8">SUM(D37:D42)</f>
        <v>0</v>
      </c>
      <c r="E43" s="16">
        <f t="shared" si="8"/>
        <v>0</v>
      </c>
      <c r="F43" s="16">
        <f t="shared" si="8"/>
        <v>0</v>
      </c>
      <c r="G43" s="16">
        <f t="shared" si="8"/>
        <v>0</v>
      </c>
      <c r="H43" s="16">
        <f t="shared" si="8"/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5"/>
    </row>
    <row r="44" spans="1:12" ht="12.6" thickTop="1" x14ac:dyDescent="0.2">
      <c r="A44" s="50"/>
      <c r="B44" s="7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12" x14ac:dyDescent="0.2">
      <c r="A45" s="50"/>
      <c r="B45" s="7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12.6" thickBot="1" x14ac:dyDescent="0.25">
      <c r="A46" s="50"/>
      <c r="B46" s="7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14.4" thickTop="1" thickBot="1" x14ac:dyDescent="0.3">
      <c r="A47" s="87" t="s">
        <v>15</v>
      </c>
      <c r="B47" s="89"/>
      <c r="C47" s="16">
        <f t="shared" ref="C47:K47" si="9">SUM(C44:C46)</f>
        <v>0</v>
      </c>
      <c r="D47" s="16">
        <f t="shared" si="9"/>
        <v>0</v>
      </c>
      <c r="E47" s="16">
        <f t="shared" si="9"/>
        <v>0</v>
      </c>
      <c r="F47" s="16">
        <f t="shared" si="9"/>
        <v>0</v>
      </c>
      <c r="G47" s="16">
        <f t="shared" si="9"/>
        <v>0</v>
      </c>
      <c r="H47" s="16">
        <f t="shared" si="9"/>
        <v>0</v>
      </c>
      <c r="I47" s="16">
        <f t="shared" si="9"/>
        <v>0</v>
      </c>
      <c r="J47" s="16">
        <f t="shared" si="9"/>
        <v>0</v>
      </c>
      <c r="K47" s="16">
        <f t="shared" si="9"/>
        <v>0</v>
      </c>
      <c r="L47" s="5"/>
    </row>
    <row r="48" spans="1:12" ht="14.4" thickTop="1" thickBot="1" x14ac:dyDescent="0.3">
      <c r="A48" s="91" t="s">
        <v>15</v>
      </c>
      <c r="B48" s="92"/>
      <c r="C48" s="92"/>
      <c r="D48" s="93"/>
      <c r="E48" s="21">
        <f t="shared" ref="E48:K48" si="10">SUM(E47,E43,E36,E28,E20,E12)</f>
        <v>0</v>
      </c>
      <c r="F48" s="5">
        <f t="shared" si="10"/>
        <v>0</v>
      </c>
      <c r="G48" s="21">
        <f t="shared" si="10"/>
        <v>0</v>
      </c>
      <c r="H48" s="21">
        <f t="shared" si="10"/>
        <v>0</v>
      </c>
      <c r="I48" s="21">
        <f t="shared" si="10"/>
        <v>0</v>
      </c>
      <c r="J48" s="21">
        <f t="shared" si="10"/>
        <v>0</v>
      </c>
      <c r="K48" s="21">
        <f t="shared" si="10"/>
        <v>0</v>
      </c>
      <c r="L48" s="15"/>
    </row>
    <row r="49" spans="1:12" ht="14.4" thickTop="1" thickBot="1" x14ac:dyDescent="0.3">
      <c r="A49" s="87" t="s">
        <v>15</v>
      </c>
      <c r="B49" s="89"/>
      <c r="C49" s="89"/>
      <c r="D49" s="90"/>
      <c r="E49" s="94">
        <f>E48+G48</f>
        <v>0</v>
      </c>
      <c r="F49" s="95"/>
      <c r="G49" s="96"/>
      <c r="H49" s="16">
        <f>H48</f>
        <v>0</v>
      </c>
      <c r="I49" s="16">
        <f>I48</f>
        <v>0</v>
      </c>
      <c r="J49" s="16">
        <f>J48</f>
        <v>0</v>
      </c>
      <c r="K49" s="16">
        <f>K48</f>
        <v>0</v>
      </c>
      <c r="L49" s="16"/>
    </row>
    <row r="50" spans="1:12" ht="13.8" thickTop="1" x14ac:dyDescent="0.25">
      <c r="A50" s="113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</row>
    <row r="51" spans="1:12" ht="13.2" x14ac:dyDescent="0.25">
      <c r="A51" s="115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 ht="13.8" x14ac:dyDescent="0.25">
      <c r="A52" s="82" t="s">
        <v>17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</row>
    <row r="53" spans="1:12" ht="12.75" customHeight="1" x14ac:dyDescent="0.25">
      <c r="A53" s="78" t="s">
        <v>18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</row>
    <row r="54" spans="1:12" s="32" customFormat="1" ht="13.8" x14ac:dyDescent="0.25">
      <c r="A54" s="1" t="s">
        <v>19</v>
      </c>
      <c r="B54"/>
      <c r="C54"/>
      <c r="D54"/>
      <c r="E54"/>
      <c r="F54"/>
      <c r="G54" s="24">
        <f>Jan!G57</f>
        <v>0</v>
      </c>
      <c r="H54" s="74"/>
      <c r="I54" s="75"/>
      <c r="J54" s="75"/>
      <c r="K54" s="75"/>
      <c r="L54" s="75"/>
    </row>
    <row r="55" spans="1:12" ht="12.75" customHeight="1" x14ac:dyDescent="0.25">
      <c r="A55" s="71" t="s">
        <v>20</v>
      </c>
      <c r="B55" s="72"/>
      <c r="C55" s="72"/>
      <c r="D55" s="72"/>
      <c r="E55" s="72"/>
      <c r="F55" s="73"/>
      <c r="G55" s="24">
        <f>E49</f>
        <v>0</v>
      </c>
      <c r="H55" s="80"/>
      <c r="I55" s="81"/>
      <c r="J55" s="81"/>
      <c r="K55" s="81"/>
      <c r="L55" s="81"/>
    </row>
    <row r="56" spans="1:12" ht="14.4" thickBot="1" x14ac:dyDescent="0.3">
      <c r="A56" s="71" t="s">
        <v>21</v>
      </c>
      <c r="B56" s="72"/>
      <c r="C56" s="72"/>
      <c r="D56" s="72"/>
      <c r="E56" s="72"/>
      <c r="F56" s="73"/>
      <c r="G56" s="25">
        <f>H49</f>
        <v>0</v>
      </c>
      <c r="H56" s="74"/>
      <c r="I56" s="75"/>
      <c r="J56" s="75"/>
      <c r="K56" s="75"/>
      <c r="L56" s="75"/>
    </row>
    <row r="57" spans="1:12" ht="14.4" thickBot="1" x14ac:dyDescent="0.3">
      <c r="A57" s="78" t="s">
        <v>22</v>
      </c>
      <c r="B57" s="72"/>
      <c r="C57" s="72"/>
      <c r="D57" s="72"/>
      <c r="E57" s="72"/>
      <c r="F57" s="79"/>
      <c r="G57" s="26">
        <f>SUM(G54+G55-G56)</f>
        <v>0</v>
      </c>
      <c r="H57" s="76"/>
      <c r="I57" s="75"/>
      <c r="J57" s="75"/>
      <c r="K57" s="75"/>
      <c r="L57" s="75"/>
    </row>
    <row r="58" spans="1:12" ht="13.8" x14ac:dyDescent="0.25">
      <c r="A58" s="71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</row>
    <row r="59" spans="1:12" ht="13.8" x14ac:dyDescent="0.25">
      <c r="A59" s="78" t="s">
        <v>23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1" t="s">
        <v>25</v>
      </c>
    </row>
    <row r="60" spans="1:12" ht="13.8" x14ac:dyDescent="0.25">
      <c r="A60" s="71" t="s">
        <v>24</v>
      </c>
      <c r="B60" s="72"/>
      <c r="C60" s="72"/>
      <c r="D60" s="72"/>
      <c r="E60" s="72"/>
      <c r="F60" s="73"/>
      <c r="G60" s="24">
        <f>Jan!G63</f>
        <v>0</v>
      </c>
      <c r="I60" s="19" t="s">
        <v>27</v>
      </c>
      <c r="J60" s="20"/>
      <c r="L60" s="19" t="s">
        <v>28</v>
      </c>
    </row>
    <row r="61" spans="1:12" ht="12" customHeight="1" x14ac:dyDescent="0.25">
      <c r="A61" s="71" t="s">
        <v>26</v>
      </c>
      <c r="B61" s="72"/>
      <c r="C61" s="72"/>
      <c r="D61" s="72"/>
      <c r="E61" s="72"/>
      <c r="F61" s="73"/>
      <c r="G61" s="24">
        <f>'April 14'!G69</f>
        <v>0</v>
      </c>
      <c r="I61" s="97" t="s">
        <v>30</v>
      </c>
      <c r="J61" s="98"/>
      <c r="L61" s="52" t="s">
        <v>31</v>
      </c>
    </row>
    <row r="62" spans="1:12" ht="14.4" thickBot="1" x14ac:dyDescent="0.3">
      <c r="A62" s="71" t="s">
        <v>29</v>
      </c>
      <c r="B62" s="72"/>
      <c r="C62" s="72"/>
      <c r="D62" s="72"/>
      <c r="E62" s="72"/>
      <c r="F62" s="73"/>
      <c r="G62" s="25">
        <f>I49</f>
        <v>0</v>
      </c>
      <c r="I62" s="99" t="s">
        <v>33</v>
      </c>
      <c r="J62" s="100"/>
      <c r="L62" s="52" t="s">
        <v>34</v>
      </c>
    </row>
    <row r="63" spans="1:12" ht="14.4" thickBot="1" x14ac:dyDescent="0.3">
      <c r="A63" s="18" t="s">
        <v>32</v>
      </c>
      <c r="B63"/>
      <c r="C63"/>
      <c r="F63"/>
      <c r="G63" s="26">
        <f>SUM(G60+G61-G62)</f>
        <v>0</v>
      </c>
      <c r="I63" s="99" t="s">
        <v>35</v>
      </c>
      <c r="J63" s="100"/>
      <c r="L63" s="52" t="s">
        <v>36</v>
      </c>
    </row>
    <row r="64" spans="1:12" ht="13.2" x14ac:dyDescent="0.25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</row>
    <row r="65" spans="1:12" ht="13.2" x14ac:dyDescent="0.25">
      <c r="A65" s="101" t="s">
        <v>52</v>
      </c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</row>
    <row r="66" spans="1:12" ht="13.2" x14ac:dyDescent="0.25">
      <c r="A66" s="101" t="s">
        <v>53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</row>
    <row r="67" spans="1:12" ht="6" customHeight="1" x14ac:dyDescent="0.25">
      <c r="A67" s="101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</row>
    <row r="68" spans="1:12" ht="13.8" x14ac:dyDescent="0.25">
      <c r="A68" s="78" t="s">
        <v>37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</row>
    <row r="69" spans="1:12" ht="13.8" x14ac:dyDescent="0.25">
      <c r="A69" s="71" t="s">
        <v>38</v>
      </c>
      <c r="B69" s="72"/>
      <c r="C69" s="72"/>
      <c r="D69" s="72"/>
      <c r="E69" s="72"/>
      <c r="F69" s="73"/>
      <c r="G69" s="24">
        <f>Jan!G72</f>
        <v>12.5</v>
      </c>
      <c r="H69" s="74"/>
      <c r="I69" s="75"/>
      <c r="J69" s="75"/>
      <c r="K69" s="75"/>
      <c r="L69" s="75"/>
    </row>
    <row r="70" spans="1:12" ht="12.75" customHeight="1" x14ac:dyDescent="0.25">
      <c r="A70" s="71" t="s">
        <v>39</v>
      </c>
      <c r="B70" s="72"/>
      <c r="C70" s="72"/>
      <c r="D70" s="72"/>
      <c r="E70" s="72"/>
      <c r="F70" s="73"/>
      <c r="G70" s="24">
        <v>1.25</v>
      </c>
      <c r="H70" s="74"/>
      <c r="I70" s="75"/>
      <c r="J70" s="75"/>
      <c r="K70" s="75"/>
      <c r="L70" s="75"/>
    </row>
    <row r="71" spans="1:12" ht="14.4" thickBot="1" x14ac:dyDescent="0.3">
      <c r="A71" s="71" t="s">
        <v>40</v>
      </c>
      <c r="B71" s="72"/>
      <c r="C71" s="72"/>
      <c r="D71" s="72"/>
      <c r="E71" s="72"/>
      <c r="F71" s="73"/>
      <c r="G71" s="25">
        <f>J49</f>
        <v>0</v>
      </c>
      <c r="H71" s="74"/>
      <c r="I71" s="75"/>
      <c r="J71" s="75"/>
      <c r="K71" s="75"/>
      <c r="L71" s="75"/>
    </row>
    <row r="72" spans="1:12" ht="14.4" thickBot="1" x14ac:dyDescent="0.3">
      <c r="A72" s="18" t="s">
        <v>32</v>
      </c>
      <c r="B72"/>
      <c r="C72"/>
      <c r="D72"/>
      <c r="E72"/>
      <c r="F72"/>
      <c r="G72" s="26">
        <f>SUM(G69+G70-G71)</f>
        <v>13.75</v>
      </c>
      <c r="H72" s="76"/>
      <c r="I72" s="75"/>
      <c r="J72" s="75"/>
      <c r="K72" s="75"/>
      <c r="L72" s="75"/>
    </row>
    <row r="73" spans="1:12" ht="13.2" x14ac:dyDescent="0.25">
      <c r="A73" s="106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</row>
    <row r="74" spans="1:12" ht="13.2" x14ac:dyDescent="0.25">
      <c r="A74" s="106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</row>
    <row r="75" spans="1:12" ht="13.2" x14ac:dyDescent="0.25">
      <c r="A75" s="106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</row>
    <row r="76" spans="1:12" ht="13.8" x14ac:dyDescent="0.25">
      <c r="A76" s="78" t="s">
        <v>41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</row>
    <row r="77" spans="1:12" ht="13.2" x14ac:dyDescent="0.25">
      <c r="A77" s="107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</row>
    <row r="78" spans="1:12" ht="6" customHeight="1" x14ac:dyDescent="0.25">
      <c r="A78" s="71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</row>
    <row r="79" spans="1:12" ht="13.8" x14ac:dyDescent="0.25">
      <c r="A79" s="71" t="s">
        <v>43</v>
      </c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</row>
    <row r="80" spans="1:12" ht="13.8" x14ac:dyDescent="0.25">
      <c r="A80" s="71" t="s">
        <v>1</v>
      </c>
      <c r="B80" s="72"/>
      <c r="C80" s="72"/>
      <c r="D80" s="72"/>
      <c r="E80" s="72"/>
      <c r="F80" s="72"/>
      <c r="H80" s="71" t="s">
        <v>44</v>
      </c>
      <c r="I80" s="72"/>
      <c r="J80" s="72"/>
      <c r="K80" s="72"/>
      <c r="L80" s="72"/>
    </row>
    <row r="81" spans="1:12" ht="13.8" x14ac:dyDescent="0.25">
      <c r="A81" s="105"/>
      <c r="B81" s="102"/>
      <c r="C81" s="102"/>
      <c r="D81" s="102"/>
      <c r="E81" s="102"/>
      <c r="F81" s="102"/>
      <c r="G81" s="1"/>
      <c r="H81" s="112"/>
      <c r="I81" s="112"/>
      <c r="J81" s="75"/>
      <c r="K81" s="75"/>
      <c r="L81" s="75"/>
    </row>
    <row r="82" spans="1:12" ht="13.8" x14ac:dyDescent="0.25">
      <c r="A82" s="108"/>
      <c r="B82" s="109"/>
      <c r="C82" s="109"/>
      <c r="D82" s="109"/>
      <c r="E82" s="109"/>
      <c r="F82" s="109"/>
      <c r="G82" s="1"/>
      <c r="H82" s="110"/>
      <c r="I82" s="110"/>
      <c r="J82" s="75"/>
      <c r="K82" s="75"/>
      <c r="L82" s="75"/>
    </row>
    <row r="83" spans="1:12" ht="14.4" thickBot="1" x14ac:dyDescent="0.3">
      <c r="A83" s="108"/>
      <c r="B83" s="109"/>
      <c r="C83" s="109"/>
      <c r="D83" s="109"/>
      <c r="E83" s="109"/>
      <c r="F83" s="109"/>
      <c r="G83" s="1"/>
      <c r="H83" s="110"/>
      <c r="I83" s="110"/>
      <c r="J83" s="75"/>
      <c r="K83" s="75"/>
      <c r="L83" s="75"/>
    </row>
    <row r="84" spans="1:12" ht="14.4" thickBot="1" x14ac:dyDescent="0.3">
      <c r="A84" s="111"/>
      <c r="B84" s="111"/>
      <c r="C84" s="111"/>
      <c r="D84" s="111"/>
      <c r="E84" s="111"/>
      <c r="F84" s="71" t="s">
        <v>45</v>
      </c>
      <c r="G84" s="72"/>
      <c r="H84" s="72"/>
      <c r="I84" s="79"/>
      <c r="J84" s="29">
        <f>'April 14'!J85+SUM(H81:I83)</f>
        <v>0</v>
      </c>
      <c r="K84" s="76"/>
      <c r="L84" s="75"/>
    </row>
    <row r="85" spans="1:12" ht="13.8" x14ac:dyDescent="0.25">
      <c r="A85" s="71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</row>
    <row r="86" spans="1:12" ht="13.8" x14ac:dyDescent="0.25">
      <c r="A86" s="78" t="s">
        <v>46</v>
      </c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</row>
    <row r="87" spans="1:12" ht="13.2" x14ac:dyDescent="0.25">
      <c r="A87" s="106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</row>
    <row r="88" spans="1:12" ht="12.75" customHeight="1" x14ac:dyDescent="0.25">
      <c r="A88" s="106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</row>
    <row r="89" spans="1:12" ht="13.8" x14ac:dyDescent="0.25">
      <c r="A89" s="71" t="s">
        <v>47</v>
      </c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</row>
    <row r="90" spans="1:12" ht="13.8" x14ac:dyDescent="0.25">
      <c r="A90" s="71" t="s">
        <v>48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</row>
    <row r="91" spans="1:12" ht="13.8" x14ac:dyDescent="0.25">
      <c r="A91" s="71" t="s">
        <v>1</v>
      </c>
      <c r="B91" s="72"/>
      <c r="C91" s="72"/>
      <c r="D91" s="72"/>
      <c r="E91" s="72"/>
      <c r="F91" s="72"/>
      <c r="H91" s="71" t="s">
        <v>44</v>
      </c>
      <c r="I91" s="72"/>
      <c r="J91" s="72"/>
      <c r="K91" s="72"/>
      <c r="L91" s="72"/>
    </row>
    <row r="92" spans="1:12" ht="13.8" x14ac:dyDescent="0.25">
      <c r="A92" s="105"/>
      <c r="B92" s="102"/>
      <c r="C92" s="102"/>
      <c r="D92" s="102"/>
      <c r="E92" s="102"/>
      <c r="F92" s="102"/>
      <c r="G92" s="1"/>
      <c r="H92" s="112"/>
      <c r="I92" s="112"/>
      <c r="J92" s="75"/>
      <c r="K92" s="75"/>
      <c r="L92" s="75"/>
    </row>
    <row r="93" spans="1:12" ht="13.8" x14ac:dyDescent="0.25">
      <c r="A93" s="108"/>
      <c r="B93" s="109"/>
      <c r="C93" s="109"/>
      <c r="D93" s="109"/>
      <c r="E93" s="109"/>
      <c r="F93" s="109"/>
      <c r="G93" s="1"/>
      <c r="H93" s="110"/>
      <c r="I93" s="110"/>
      <c r="J93" s="75"/>
      <c r="K93" s="75"/>
      <c r="L93" s="75"/>
    </row>
    <row r="94" spans="1:12" ht="14.4" thickBot="1" x14ac:dyDescent="0.3">
      <c r="A94" s="108"/>
      <c r="B94" s="109"/>
      <c r="C94" s="109"/>
      <c r="D94" s="109"/>
      <c r="E94" s="109"/>
      <c r="F94" s="109"/>
      <c r="G94" s="1"/>
      <c r="H94" s="110"/>
      <c r="I94" s="110"/>
      <c r="J94" s="75"/>
      <c r="K94" s="75"/>
      <c r="L94" s="75"/>
    </row>
    <row r="95" spans="1:12" ht="14.4" thickBot="1" x14ac:dyDescent="0.3">
      <c r="A95" s="111"/>
      <c r="B95" s="111"/>
      <c r="C95" s="111"/>
      <c r="D95" s="111"/>
      <c r="E95" s="111"/>
      <c r="F95" s="71" t="s">
        <v>45</v>
      </c>
      <c r="G95" s="72"/>
      <c r="H95" s="72"/>
      <c r="I95" s="79"/>
      <c r="J95" s="29">
        <f>'April 14'!J96+SUM(H92:I94)</f>
        <v>0</v>
      </c>
      <c r="K95" s="76"/>
      <c r="L95" s="75"/>
    </row>
    <row r="96" spans="1:12" ht="13.8" x14ac:dyDescent="0.25">
      <c r="A96" s="78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</row>
    <row r="97" spans="1:12" ht="13.8" x14ac:dyDescent="0.25">
      <c r="A97" s="71" t="s">
        <v>49</v>
      </c>
      <c r="B97" s="72"/>
      <c r="C97" s="72"/>
      <c r="D97" s="102"/>
      <c r="E97" s="102"/>
      <c r="F97" s="102"/>
      <c r="G97" s="103" t="s">
        <v>50</v>
      </c>
      <c r="H97" s="72"/>
      <c r="I97" s="104"/>
      <c r="J97" s="104"/>
      <c r="K97" s="104"/>
      <c r="L97" s="27"/>
    </row>
    <row r="98" spans="1:12" ht="13.8" x14ac:dyDescent="0.25">
      <c r="A98" s="71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</row>
    <row r="99" spans="1:12" ht="13.8" x14ac:dyDescent="0.25">
      <c r="A99" s="28" t="s">
        <v>51</v>
      </c>
      <c r="B99" s="102"/>
      <c r="C99" s="102"/>
      <c r="D99" s="102"/>
      <c r="E99" s="102"/>
      <c r="F99" s="102"/>
      <c r="G99" s="53" t="s">
        <v>51</v>
      </c>
      <c r="H99" s="112"/>
      <c r="I99" s="102"/>
      <c r="J99" s="102"/>
      <c r="K99" s="102"/>
      <c r="L99" s="49"/>
    </row>
    <row r="100" spans="1:12" ht="13.8" x14ac:dyDescent="0.25">
      <c r="A100" s="71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</row>
  </sheetData>
  <mergeCells count="94">
    <mergeCell ref="A20:B20"/>
    <mergeCell ref="A1:L1"/>
    <mergeCell ref="A2:D2"/>
    <mergeCell ref="F2:K2"/>
    <mergeCell ref="F3:G3"/>
    <mergeCell ref="A12:B12"/>
    <mergeCell ref="H54:L54"/>
    <mergeCell ref="A28:B28"/>
    <mergeCell ref="A36:B36"/>
    <mergeCell ref="A43:B43"/>
    <mergeCell ref="A47:B47"/>
    <mergeCell ref="A48:D48"/>
    <mergeCell ref="A49:D49"/>
    <mergeCell ref="E49:G49"/>
    <mergeCell ref="A50:L50"/>
    <mergeCell ref="A51:L51"/>
    <mergeCell ref="A52:L52"/>
    <mergeCell ref="A53:L53"/>
    <mergeCell ref="A55:F55"/>
    <mergeCell ref="H55:L55"/>
    <mergeCell ref="A56:F56"/>
    <mergeCell ref="H56:L56"/>
    <mergeCell ref="A57:F57"/>
    <mergeCell ref="H57:L57"/>
    <mergeCell ref="A68:L68"/>
    <mergeCell ref="A58:L58"/>
    <mergeCell ref="A59:K59"/>
    <mergeCell ref="A60:F60"/>
    <mergeCell ref="A61:F61"/>
    <mergeCell ref="I61:J61"/>
    <mergeCell ref="A62:F62"/>
    <mergeCell ref="I62:J62"/>
    <mergeCell ref="I63:J63"/>
    <mergeCell ref="A64:L64"/>
    <mergeCell ref="A65:L65"/>
    <mergeCell ref="A66:L66"/>
    <mergeCell ref="A67:L67"/>
    <mergeCell ref="A77:L77"/>
    <mergeCell ref="A69:F69"/>
    <mergeCell ref="H69:L69"/>
    <mergeCell ref="A70:F70"/>
    <mergeCell ref="H70:L70"/>
    <mergeCell ref="A71:F71"/>
    <mergeCell ref="H71:L71"/>
    <mergeCell ref="H72:L72"/>
    <mergeCell ref="A73:L73"/>
    <mergeCell ref="A74:L74"/>
    <mergeCell ref="A75:L75"/>
    <mergeCell ref="A76:L76"/>
    <mergeCell ref="A78:L78"/>
    <mergeCell ref="A79:L79"/>
    <mergeCell ref="A80:F80"/>
    <mergeCell ref="H80:L80"/>
    <mergeCell ref="A81:F81"/>
    <mergeCell ref="H81:I81"/>
    <mergeCell ref="J81:L81"/>
    <mergeCell ref="A82:F82"/>
    <mergeCell ref="H82:I82"/>
    <mergeCell ref="J82:L82"/>
    <mergeCell ref="A83:F83"/>
    <mergeCell ref="H83:I83"/>
    <mergeCell ref="J83:L83"/>
    <mergeCell ref="A92:F92"/>
    <mergeCell ref="H92:I92"/>
    <mergeCell ref="J92:L92"/>
    <mergeCell ref="A84:E84"/>
    <mergeCell ref="F84:I84"/>
    <mergeCell ref="K84:L84"/>
    <mergeCell ref="A85:L85"/>
    <mergeCell ref="A86:L86"/>
    <mergeCell ref="A87:L87"/>
    <mergeCell ref="A88:L88"/>
    <mergeCell ref="A89:L89"/>
    <mergeCell ref="A90:L90"/>
    <mergeCell ref="A91:F91"/>
    <mergeCell ref="H91:L91"/>
    <mergeCell ref="A93:F93"/>
    <mergeCell ref="H93:I93"/>
    <mergeCell ref="J93:L93"/>
    <mergeCell ref="A94:F94"/>
    <mergeCell ref="H94:I94"/>
    <mergeCell ref="J94:L94"/>
    <mergeCell ref="A98:L98"/>
    <mergeCell ref="B99:F99"/>
    <mergeCell ref="H99:K99"/>
    <mergeCell ref="A100:L100"/>
    <mergeCell ref="A95:E95"/>
    <mergeCell ref="F95:I95"/>
    <mergeCell ref="K95:L95"/>
    <mergeCell ref="A96:L96"/>
    <mergeCell ref="A97:C97"/>
    <mergeCell ref="D97:F97"/>
    <mergeCell ref="G97:H97"/>
    <mergeCell ref="I97:K97"/>
  </mergeCells>
  <pageMargins left="0.75" right="0.75" top="1" bottom="1" header="0.5" footer="0.5"/>
  <pageSetup scale="95" fitToHeight="1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view="pageLayout" topLeftCell="A43" zoomScaleNormal="100" workbookViewId="0">
      <selection activeCell="I16" sqref="I16"/>
    </sheetView>
  </sheetViews>
  <sheetFormatPr defaultColWidth="0" defaultRowHeight="11.4" x14ac:dyDescent="0.2"/>
  <cols>
    <col min="1" max="1" width="5.33203125" style="2" customWidth="1"/>
    <col min="2" max="2" width="6" style="2" customWidth="1"/>
    <col min="3" max="3" width="6.44140625" style="2" customWidth="1"/>
    <col min="4" max="4" width="8.88671875" style="2" customWidth="1"/>
    <col min="5" max="6" width="7.44140625" style="2" customWidth="1"/>
    <col min="7" max="7" width="7.6640625" style="2" customWidth="1"/>
    <col min="8" max="8" width="8.109375" style="2" customWidth="1"/>
    <col min="9" max="9" width="8.44140625" style="2" customWidth="1"/>
    <col min="10" max="10" width="9.109375" style="2" customWidth="1"/>
    <col min="11" max="11" width="6.6640625" style="2" customWidth="1"/>
    <col min="12" max="12" width="14.33203125" style="2" customWidth="1"/>
    <col min="13" max="16384" width="0" style="2" hidden="1"/>
  </cols>
  <sheetData>
    <row r="1" spans="1:12" s="6" customFormat="1" ht="21.75" customHeight="1" x14ac:dyDescent="0.25">
      <c r="A1" s="84" t="s">
        <v>16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s="31" customFormat="1" ht="26.25" customHeight="1" x14ac:dyDescent="0.25">
      <c r="A2" s="85" t="str">
        <f>'April 14'!A2:D2</f>
        <v xml:space="preserve">Employee              </v>
      </c>
      <c r="B2" s="85"/>
      <c r="C2" s="85"/>
      <c r="D2" s="85"/>
      <c r="E2" s="51"/>
      <c r="F2" s="86" t="s">
        <v>74</v>
      </c>
      <c r="G2" s="86"/>
      <c r="H2" s="86"/>
      <c r="I2" s="86"/>
      <c r="J2" s="86"/>
      <c r="K2" s="86"/>
      <c r="L2" s="51"/>
    </row>
    <row r="3" spans="1:12" s="4" customFormat="1" ht="55.5" customHeight="1" x14ac:dyDescent="0.2">
      <c r="A3" s="50" t="s">
        <v>0</v>
      </c>
      <c r="B3" s="50" t="s">
        <v>1</v>
      </c>
      <c r="C3" s="50" t="s">
        <v>55</v>
      </c>
      <c r="D3" s="50" t="s">
        <v>56</v>
      </c>
      <c r="E3" s="50" t="s">
        <v>57</v>
      </c>
      <c r="F3" s="77" t="s">
        <v>58</v>
      </c>
      <c r="G3" s="77"/>
      <c r="H3" s="50" t="s">
        <v>3</v>
      </c>
      <c r="I3" s="50" t="s">
        <v>4</v>
      </c>
      <c r="J3" s="50" t="s">
        <v>5</v>
      </c>
      <c r="K3" s="50" t="s">
        <v>2</v>
      </c>
      <c r="L3" s="50" t="s">
        <v>6</v>
      </c>
    </row>
    <row r="4" spans="1:12" ht="12.6" thickBot="1" x14ac:dyDescent="0.3">
      <c r="A4" s="11"/>
      <c r="B4" s="11"/>
      <c r="C4" s="11"/>
      <c r="D4" s="11"/>
      <c r="E4" s="11"/>
      <c r="F4" s="11"/>
      <c r="G4" s="12" t="s">
        <v>7</v>
      </c>
      <c r="H4" s="11"/>
      <c r="I4" s="11"/>
      <c r="J4" s="11"/>
      <c r="K4" s="11"/>
      <c r="L4" s="11"/>
    </row>
    <row r="5" spans="1:12" ht="12" x14ac:dyDescent="0.2">
      <c r="A5" s="8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ht="12" x14ac:dyDescent="0.2">
      <c r="A6" s="50"/>
      <c r="B6" s="7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12" x14ac:dyDescent="0.2">
      <c r="A7" s="50"/>
      <c r="B7" s="7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12" x14ac:dyDescent="0.2">
      <c r="A8" s="50"/>
      <c r="B8" s="58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12.6" thickBot="1" x14ac:dyDescent="0.25">
      <c r="A9" s="13"/>
      <c r="B9" s="15"/>
      <c r="C9" s="15"/>
      <c r="D9" s="15"/>
      <c r="E9" s="15"/>
      <c r="F9" s="15"/>
      <c r="G9" s="5"/>
      <c r="H9" s="15"/>
      <c r="I9" s="5"/>
      <c r="J9" s="5"/>
      <c r="K9" s="5"/>
      <c r="L9" s="5"/>
    </row>
    <row r="10" spans="1:12" ht="14.4" thickTop="1" thickBot="1" x14ac:dyDescent="0.3">
      <c r="A10" s="87" t="s">
        <v>15</v>
      </c>
      <c r="B10" s="89"/>
      <c r="C10" s="16">
        <f>SUM(C8:C9)</f>
        <v>0</v>
      </c>
      <c r="D10" s="16">
        <f t="shared" ref="D10:K10" si="0">SUM(D8:D9)</f>
        <v>0</v>
      </c>
      <c r="E10" s="16">
        <f t="shared" si="0"/>
        <v>0</v>
      </c>
      <c r="F10" s="16">
        <f t="shared" si="0"/>
        <v>0</v>
      </c>
      <c r="G10" s="16">
        <f t="shared" si="0"/>
        <v>0</v>
      </c>
      <c r="H10" s="16">
        <f t="shared" si="0"/>
        <v>0</v>
      </c>
      <c r="I10" s="16">
        <f t="shared" si="0"/>
        <v>0</v>
      </c>
      <c r="J10" s="16">
        <f t="shared" si="0"/>
        <v>0</v>
      </c>
      <c r="K10" s="16">
        <f t="shared" si="0"/>
        <v>0</v>
      </c>
      <c r="L10" s="5"/>
    </row>
    <row r="11" spans="1:12" ht="12.6" thickTop="1" x14ac:dyDescent="0.2">
      <c r="A11" s="8" t="s">
        <v>8</v>
      </c>
      <c r="B11" s="7">
        <v>1</v>
      </c>
      <c r="C11" s="10"/>
      <c r="D11" s="10"/>
      <c r="E11" s="10"/>
      <c r="F11" s="10"/>
      <c r="G11" s="10"/>
      <c r="H11" s="10"/>
      <c r="I11" s="5"/>
      <c r="J11" s="5"/>
      <c r="K11" s="5"/>
      <c r="L11" s="5"/>
    </row>
    <row r="12" spans="1:12" ht="12" x14ac:dyDescent="0.2">
      <c r="A12" s="50" t="s">
        <v>9</v>
      </c>
      <c r="B12" s="7">
        <v>2</v>
      </c>
      <c r="C12" s="33"/>
      <c r="D12" s="5"/>
      <c r="E12" s="5"/>
      <c r="F12" s="5"/>
      <c r="G12" s="5">
        <f t="shared" ref="G12:G16" si="1">F12*1.5</f>
        <v>0</v>
      </c>
      <c r="H12" s="5"/>
      <c r="I12" s="5"/>
      <c r="J12" s="5"/>
      <c r="K12" s="5"/>
      <c r="L12" s="5"/>
    </row>
    <row r="13" spans="1:12" ht="12" x14ac:dyDescent="0.2">
      <c r="A13" s="50" t="s">
        <v>10</v>
      </c>
      <c r="B13" s="7">
        <v>3</v>
      </c>
      <c r="C13" s="5"/>
      <c r="D13" s="5"/>
      <c r="E13" s="5"/>
      <c r="F13" s="5"/>
      <c r="G13" s="5">
        <f t="shared" si="1"/>
        <v>0</v>
      </c>
      <c r="H13" s="5"/>
      <c r="I13" s="5"/>
      <c r="J13" s="5"/>
      <c r="K13" s="5"/>
      <c r="L13" s="5"/>
    </row>
    <row r="14" spans="1:12" ht="12" x14ac:dyDescent="0.2">
      <c r="A14" s="50" t="s">
        <v>11</v>
      </c>
      <c r="B14" s="7">
        <v>4</v>
      </c>
      <c r="C14" s="5"/>
      <c r="D14" s="5"/>
      <c r="E14" s="5"/>
      <c r="F14" s="5"/>
      <c r="G14" s="5">
        <f t="shared" si="1"/>
        <v>0</v>
      </c>
      <c r="H14" s="5"/>
      <c r="I14" s="5"/>
      <c r="J14" s="5"/>
      <c r="K14" s="5"/>
      <c r="L14" s="5"/>
    </row>
    <row r="15" spans="1:12" ht="12" x14ac:dyDescent="0.2">
      <c r="A15" s="50" t="s">
        <v>12</v>
      </c>
      <c r="B15" s="7">
        <v>5</v>
      </c>
      <c r="C15" s="5"/>
      <c r="D15" s="5"/>
      <c r="E15" s="5"/>
      <c r="F15" s="5"/>
      <c r="G15" s="5">
        <f t="shared" si="1"/>
        <v>0</v>
      </c>
      <c r="H15" s="5"/>
      <c r="I15" s="5"/>
      <c r="J15" s="5"/>
      <c r="K15" s="5"/>
      <c r="L15" s="5"/>
    </row>
    <row r="16" spans="1:12" ht="12" x14ac:dyDescent="0.2">
      <c r="A16" s="50" t="s">
        <v>13</v>
      </c>
      <c r="B16" s="5">
        <v>6</v>
      </c>
      <c r="C16" s="5"/>
      <c r="D16" s="5"/>
      <c r="E16" s="5"/>
      <c r="F16" s="5"/>
      <c r="G16" s="5">
        <f t="shared" si="1"/>
        <v>0</v>
      </c>
      <c r="H16" s="5"/>
      <c r="I16" s="5"/>
      <c r="J16" s="5"/>
      <c r="K16" s="5"/>
      <c r="L16" s="5"/>
    </row>
    <row r="17" spans="1:12" ht="12.6" thickBot="1" x14ac:dyDescent="0.25">
      <c r="A17" s="13" t="s">
        <v>14</v>
      </c>
      <c r="B17" s="2">
        <v>7</v>
      </c>
      <c r="C17" s="15"/>
      <c r="D17" s="15"/>
      <c r="E17" s="15"/>
      <c r="F17" s="15"/>
      <c r="G17" s="15"/>
      <c r="H17" s="15"/>
      <c r="I17" s="5"/>
      <c r="J17" s="5"/>
      <c r="K17" s="5"/>
      <c r="L17" s="5"/>
    </row>
    <row r="18" spans="1:12" ht="14.4" thickTop="1" thickBot="1" x14ac:dyDescent="0.3">
      <c r="A18" s="87" t="s">
        <v>15</v>
      </c>
      <c r="B18" s="89"/>
      <c r="C18" s="16">
        <f>SUM(C11:C17)</f>
        <v>0</v>
      </c>
      <c r="D18" s="16">
        <f t="shared" ref="D18:K18" si="2">SUM(D11:D17)</f>
        <v>0</v>
      </c>
      <c r="E18" s="16">
        <f t="shared" si="2"/>
        <v>0</v>
      </c>
      <c r="F18" s="16">
        <f t="shared" si="2"/>
        <v>0</v>
      </c>
      <c r="G18" s="16">
        <f t="shared" si="2"/>
        <v>0</v>
      </c>
      <c r="H18" s="16">
        <f t="shared" si="2"/>
        <v>0</v>
      </c>
      <c r="I18" s="16">
        <f t="shared" si="2"/>
        <v>0</v>
      </c>
      <c r="J18" s="16">
        <f t="shared" si="2"/>
        <v>0</v>
      </c>
      <c r="K18" s="16">
        <f t="shared" si="2"/>
        <v>0</v>
      </c>
      <c r="L18" s="5"/>
    </row>
    <row r="19" spans="1:12" ht="12.6" thickTop="1" x14ac:dyDescent="0.2">
      <c r="A19" s="8" t="s">
        <v>8</v>
      </c>
      <c r="B19" s="9">
        <v>8</v>
      </c>
      <c r="C19" s="10"/>
      <c r="D19" s="10"/>
      <c r="E19" s="10"/>
      <c r="F19" s="10"/>
      <c r="G19" s="10"/>
      <c r="H19" s="10"/>
      <c r="I19" s="5"/>
      <c r="J19" s="5"/>
      <c r="K19" s="5"/>
      <c r="L19" s="5"/>
    </row>
    <row r="20" spans="1:12" ht="12" x14ac:dyDescent="0.2">
      <c r="A20" s="50" t="s">
        <v>9</v>
      </c>
      <c r="B20" s="7">
        <v>9</v>
      </c>
      <c r="C20" s="5"/>
      <c r="D20" s="5"/>
      <c r="E20" s="5"/>
      <c r="F20" s="5"/>
      <c r="G20" s="5">
        <f t="shared" ref="G20:G24" si="3">F20*1.5</f>
        <v>0</v>
      </c>
      <c r="H20" s="5"/>
      <c r="I20" s="5"/>
      <c r="J20" s="5"/>
      <c r="K20" s="5"/>
      <c r="L20" s="5"/>
    </row>
    <row r="21" spans="1:12" ht="12" x14ac:dyDescent="0.2">
      <c r="A21" s="50" t="s">
        <v>10</v>
      </c>
      <c r="B21" s="7">
        <v>10</v>
      </c>
      <c r="C21" s="5"/>
      <c r="D21" s="5"/>
      <c r="E21" s="5"/>
      <c r="F21" s="5"/>
      <c r="G21" s="5">
        <f t="shared" si="3"/>
        <v>0</v>
      </c>
      <c r="H21" s="5"/>
      <c r="I21" s="5"/>
      <c r="J21" s="5"/>
      <c r="K21" s="5"/>
      <c r="L21" s="5"/>
    </row>
    <row r="22" spans="1:12" ht="12" x14ac:dyDescent="0.2">
      <c r="A22" s="50" t="s">
        <v>11</v>
      </c>
      <c r="B22" s="7">
        <v>11</v>
      </c>
      <c r="C22" s="5"/>
      <c r="D22" s="5"/>
      <c r="E22" s="5"/>
      <c r="F22" s="5"/>
      <c r="G22" s="5">
        <f t="shared" si="3"/>
        <v>0</v>
      </c>
      <c r="H22" s="5"/>
      <c r="I22" s="5"/>
      <c r="J22" s="5"/>
      <c r="K22" s="5"/>
      <c r="L22" s="5"/>
    </row>
    <row r="23" spans="1:12" ht="12" x14ac:dyDescent="0.2">
      <c r="A23" s="50" t="s">
        <v>12</v>
      </c>
      <c r="B23" s="7">
        <v>12</v>
      </c>
      <c r="C23" s="5"/>
      <c r="D23" s="5"/>
      <c r="E23" s="5"/>
      <c r="F23" s="5"/>
      <c r="G23" s="5">
        <f t="shared" si="3"/>
        <v>0</v>
      </c>
      <c r="H23" s="5"/>
      <c r="I23" s="5"/>
      <c r="J23" s="5"/>
      <c r="K23" s="5"/>
      <c r="L23" s="5"/>
    </row>
    <row r="24" spans="1:12" ht="12" x14ac:dyDescent="0.2">
      <c r="A24" s="50" t="s">
        <v>13</v>
      </c>
      <c r="B24" s="7">
        <v>13</v>
      </c>
      <c r="C24" s="5"/>
      <c r="D24" s="5"/>
      <c r="E24" s="5"/>
      <c r="F24" s="5"/>
      <c r="G24" s="5">
        <f t="shared" si="3"/>
        <v>0</v>
      </c>
      <c r="H24" s="5"/>
      <c r="I24" s="5"/>
      <c r="J24" s="5"/>
      <c r="K24" s="5"/>
      <c r="L24" s="5"/>
    </row>
    <row r="25" spans="1:12" ht="12.6" thickBot="1" x14ac:dyDescent="0.25">
      <c r="A25" s="13" t="s">
        <v>14</v>
      </c>
      <c r="B25" s="14">
        <v>14</v>
      </c>
      <c r="C25" s="15"/>
      <c r="D25" s="15"/>
      <c r="E25" s="15"/>
      <c r="F25" s="15"/>
      <c r="G25" s="15"/>
      <c r="H25" s="15"/>
      <c r="I25" s="5"/>
      <c r="J25" s="5"/>
      <c r="K25" s="5"/>
      <c r="L25" s="5"/>
    </row>
    <row r="26" spans="1:12" ht="14.4" thickTop="1" thickBot="1" x14ac:dyDescent="0.3">
      <c r="A26" s="87" t="s">
        <v>15</v>
      </c>
      <c r="B26" s="89"/>
      <c r="C26" s="16">
        <f>SUM(C19:C25)</f>
        <v>0</v>
      </c>
      <c r="D26" s="16">
        <f t="shared" ref="D26:K26" si="4">SUM(D19:D25)</f>
        <v>0</v>
      </c>
      <c r="E26" s="16">
        <f t="shared" si="4"/>
        <v>0</v>
      </c>
      <c r="F26" s="16">
        <f t="shared" si="4"/>
        <v>0</v>
      </c>
      <c r="G26" s="16">
        <f t="shared" si="4"/>
        <v>0</v>
      </c>
      <c r="H26" s="16">
        <f t="shared" si="4"/>
        <v>0</v>
      </c>
      <c r="I26" s="16">
        <f t="shared" si="4"/>
        <v>0</v>
      </c>
      <c r="J26" s="16">
        <f t="shared" si="4"/>
        <v>0</v>
      </c>
      <c r="K26" s="16">
        <f t="shared" si="4"/>
        <v>0</v>
      </c>
      <c r="L26" s="5"/>
    </row>
    <row r="27" spans="1:12" ht="12.6" thickTop="1" x14ac:dyDescent="0.2">
      <c r="A27" s="8" t="s">
        <v>8</v>
      </c>
      <c r="B27" s="9">
        <v>15</v>
      </c>
      <c r="C27" s="10"/>
      <c r="D27" s="10"/>
      <c r="E27" s="10"/>
      <c r="F27" s="10"/>
      <c r="G27" s="10"/>
      <c r="H27" s="10"/>
      <c r="I27" s="5"/>
      <c r="J27" s="5"/>
      <c r="K27" s="5"/>
      <c r="L27" s="5"/>
    </row>
    <row r="28" spans="1:12" ht="12" x14ac:dyDescent="0.2">
      <c r="A28" s="50" t="s">
        <v>9</v>
      </c>
      <c r="B28" s="7">
        <v>16</v>
      </c>
      <c r="C28" s="5"/>
      <c r="D28" s="5"/>
      <c r="E28" s="5"/>
      <c r="F28" s="5"/>
      <c r="G28" s="5">
        <f t="shared" ref="G28:G32" si="5">F28*1.5</f>
        <v>0</v>
      </c>
      <c r="H28" s="5"/>
      <c r="I28" s="5"/>
      <c r="J28" s="5"/>
      <c r="K28" s="5"/>
      <c r="L28" s="5"/>
    </row>
    <row r="29" spans="1:12" ht="12" x14ac:dyDescent="0.2">
      <c r="A29" s="50" t="s">
        <v>10</v>
      </c>
      <c r="B29" s="7">
        <v>17</v>
      </c>
      <c r="C29" s="5"/>
      <c r="D29" s="5"/>
      <c r="E29" s="5"/>
      <c r="F29" s="5"/>
      <c r="G29" s="5">
        <f t="shared" si="5"/>
        <v>0</v>
      </c>
      <c r="H29" s="5"/>
      <c r="I29" s="5"/>
      <c r="J29" s="5"/>
      <c r="K29" s="5"/>
      <c r="L29" s="5"/>
    </row>
    <row r="30" spans="1:12" ht="12" x14ac:dyDescent="0.2">
      <c r="A30" s="50" t="s">
        <v>11</v>
      </c>
      <c r="B30" s="7">
        <v>18</v>
      </c>
      <c r="C30" s="5"/>
      <c r="D30" s="5"/>
      <c r="E30" s="5"/>
      <c r="F30" s="5"/>
      <c r="G30" s="5">
        <f t="shared" si="5"/>
        <v>0</v>
      </c>
      <c r="H30" s="5"/>
      <c r="I30" s="5"/>
      <c r="J30" s="5"/>
      <c r="K30" s="5"/>
      <c r="L30" s="5"/>
    </row>
    <row r="31" spans="1:12" ht="12" x14ac:dyDescent="0.2">
      <c r="A31" s="50" t="s">
        <v>12</v>
      </c>
      <c r="B31" s="7">
        <v>19</v>
      </c>
      <c r="C31" s="5"/>
      <c r="D31" s="5"/>
      <c r="E31" s="5"/>
      <c r="F31" s="5"/>
      <c r="G31" s="5">
        <f t="shared" si="5"/>
        <v>0</v>
      </c>
      <c r="H31" s="5"/>
      <c r="I31" s="5"/>
      <c r="J31" s="5"/>
      <c r="K31" s="5"/>
      <c r="L31" s="5"/>
    </row>
    <row r="32" spans="1:12" ht="12" x14ac:dyDescent="0.2">
      <c r="A32" s="50" t="s">
        <v>13</v>
      </c>
      <c r="B32" s="7">
        <v>20</v>
      </c>
      <c r="C32" s="5"/>
      <c r="D32" s="5"/>
      <c r="E32" s="5"/>
      <c r="F32" s="5"/>
      <c r="G32" s="5">
        <f t="shared" si="5"/>
        <v>0</v>
      </c>
      <c r="H32" s="5"/>
      <c r="I32" s="5"/>
      <c r="J32" s="5"/>
      <c r="K32" s="5"/>
      <c r="L32" s="5"/>
    </row>
    <row r="33" spans="1:12" ht="12.6" thickBot="1" x14ac:dyDescent="0.25">
      <c r="A33" s="50" t="s">
        <v>14</v>
      </c>
      <c r="B33" s="7">
        <v>21</v>
      </c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14.4" thickTop="1" thickBot="1" x14ac:dyDescent="0.3">
      <c r="A34" s="87" t="s">
        <v>15</v>
      </c>
      <c r="B34" s="89"/>
      <c r="C34" s="16">
        <f>SUM(C27:C33)</f>
        <v>0</v>
      </c>
      <c r="D34" s="16">
        <f t="shared" ref="D34:K34" si="6">SUM(D27:D33)</f>
        <v>0</v>
      </c>
      <c r="E34" s="16">
        <f t="shared" si="6"/>
        <v>0</v>
      </c>
      <c r="F34" s="16">
        <f t="shared" si="6"/>
        <v>0</v>
      </c>
      <c r="G34" s="16">
        <f t="shared" si="6"/>
        <v>0</v>
      </c>
      <c r="H34" s="16">
        <f t="shared" si="6"/>
        <v>0</v>
      </c>
      <c r="I34" s="16">
        <f t="shared" si="6"/>
        <v>0</v>
      </c>
      <c r="J34" s="16">
        <f t="shared" si="6"/>
        <v>0</v>
      </c>
      <c r="K34" s="16">
        <f t="shared" si="6"/>
        <v>0</v>
      </c>
      <c r="L34" s="5"/>
    </row>
    <row r="35" spans="1:12" ht="12.6" thickTop="1" x14ac:dyDescent="0.2">
      <c r="A35" s="50" t="s">
        <v>8</v>
      </c>
      <c r="B35" s="7">
        <v>22</v>
      </c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12" x14ac:dyDescent="0.2">
      <c r="A36" s="50" t="s">
        <v>9</v>
      </c>
      <c r="B36" s="7">
        <v>23</v>
      </c>
      <c r="C36" s="5"/>
      <c r="D36" s="5"/>
      <c r="E36" s="5"/>
      <c r="F36" s="5"/>
      <c r="G36" s="5">
        <f t="shared" ref="G36:G45" si="7">F36*1.5</f>
        <v>0</v>
      </c>
      <c r="H36" s="5"/>
      <c r="I36" s="5"/>
      <c r="J36" s="5"/>
      <c r="K36" s="5"/>
      <c r="L36" s="5"/>
    </row>
    <row r="37" spans="1:12" ht="12" x14ac:dyDescent="0.2">
      <c r="A37" s="50" t="s">
        <v>10</v>
      </c>
      <c r="B37" s="7">
        <v>24</v>
      </c>
      <c r="C37" s="5"/>
      <c r="D37" s="5"/>
      <c r="E37" s="5"/>
      <c r="F37" s="5"/>
      <c r="G37" s="5">
        <f t="shared" si="7"/>
        <v>0</v>
      </c>
      <c r="H37" s="5"/>
      <c r="I37" s="5"/>
      <c r="J37" s="5"/>
      <c r="K37" s="5"/>
      <c r="L37" s="5"/>
    </row>
    <row r="38" spans="1:12" ht="12" x14ac:dyDescent="0.2">
      <c r="A38" s="50" t="s">
        <v>11</v>
      </c>
      <c r="B38" s="7">
        <v>25</v>
      </c>
      <c r="C38" s="5"/>
      <c r="D38" s="5"/>
      <c r="E38" s="5"/>
      <c r="F38" s="5"/>
      <c r="G38" s="5">
        <f t="shared" si="7"/>
        <v>0</v>
      </c>
      <c r="H38" s="5"/>
      <c r="I38" s="5"/>
      <c r="J38" s="5"/>
      <c r="K38" s="5"/>
      <c r="L38" s="5"/>
    </row>
    <row r="39" spans="1:12" ht="12" x14ac:dyDescent="0.2">
      <c r="A39" s="50" t="s">
        <v>12</v>
      </c>
      <c r="B39" s="7">
        <v>26</v>
      </c>
      <c r="C39" s="5"/>
      <c r="D39" s="5"/>
      <c r="E39" s="5"/>
      <c r="F39" s="5"/>
      <c r="G39" s="5">
        <f t="shared" si="7"/>
        <v>0</v>
      </c>
      <c r="H39" s="5"/>
      <c r="I39" s="5"/>
      <c r="J39" s="5"/>
      <c r="K39" s="5"/>
      <c r="L39" s="5"/>
    </row>
    <row r="40" spans="1:12" ht="12" x14ac:dyDescent="0.2">
      <c r="A40" s="50" t="s">
        <v>13</v>
      </c>
      <c r="B40" s="7">
        <v>27</v>
      </c>
      <c r="C40" s="5"/>
      <c r="D40" s="5"/>
      <c r="E40" s="5"/>
      <c r="F40" s="5"/>
      <c r="G40" s="5">
        <f t="shared" si="7"/>
        <v>0</v>
      </c>
      <c r="H40" s="5"/>
      <c r="I40" s="5"/>
      <c r="J40" s="5"/>
      <c r="K40" s="5"/>
      <c r="L40" s="5"/>
    </row>
    <row r="41" spans="1:12" ht="12.6" thickBot="1" x14ac:dyDescent="0.25">
      <c r="A41" s="50" t="s">
        <v>14</v>
      </c>
      <c r="B41" s="7">
        <v>28</v>
      </c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14.4" thickTop="1" thickBot="1" x14ac:dyDescent="0.3">
      <c r="A42" s="87" t="s">
        <v>15</v>
      </c>
      <c r="B42" s="89"/>
      <c r="C42" s="16">
        <f>SUM(C35:C41)</f>
        <v>0</v>
      </c>
      <c r="D42" s="16">
        <f t="shared" ref="D42:K42" si="8">SUM(D35:D41)</f>
        <v>0</v>
      </c>
      <c r="E42" s="16">
        <f t="shared" si="8"/>
        <v>0</v>
      </c>
      <c r="F42" s="16">
        <f t="shared" si="8"/>
        <v>0</v>
      </c>
      <c r="G42" s="16">
        <f>SUM(G35:G41)</f>
        <v>0</v>
      </c>
      <c r="H42" s="16">
        <f t="shared" si="8"/>
        <v>0</v>
      </c>
      <c r="I42" s="16">
        <f t="shared" si="8"/>
        <v>0</v>
      </c>
      <c r="J42" s="16">
        <f t="shared" si="8"/>
        <v>0</v>
      </c>
      <c r="K42" s="16">
        <f t="shared" si="8"/>
        <v>0</v>
      </c>
      <c r="L42" s="5"/>
    </row>
    <row r="43" spans="1:12" ht="12.6" thickTop="1" x14ac:dyDescent="0.2">
      <c r="A43" s="50" t="s">
        <v>8</v>
      </c>
      <c r="B43" s="7">
        <v>29</v>
      </c>
      <c r="C43" s="5"/>
      <c r="D43" s="5"/>
      <c r="E43" s="5"/>
      <c r="F43" s="5"/>
      <c r="G43" s="5">
        <f t="shared" si="7"/>
        <v>0</v>
      </c>
      <c r="H43" s="5"/>
      <c r="I43" s="5"/>
      <c r="J43" s="5"/>
      <c r="K43" s="5"/>
      <c r="L43" s="5"/>
    </row>
    <row r="44" spans="1:12" ht="12" x14ac:dyDescent="0.2">
      <c r="A44" s="64" t="s">
        <v>9</v>
      </c>
      <c r="B44" s="7">
        <v>30</v>
      </c>
      <c r="C44" s="5"/>
      <c r="D44" s="5"/>
      <c r="E44" s="5"/>
      <c r="F44" s="5"/>
      <c r="G44" s="5">
        <f t="shared" si="7"/>
        <v>0</v>
      </c>
      <c r="H44" s="5"/>
      <c r="I44" s="5"/>
      <c r="J44" s="5"/>
      <c r="K44" s="5"/>
      <c r="L44" s="5"/>
    </row>
    <row r="45" spans="1:12" ht="12.6" thickBot="1" x14ac:dyDescent="0.25">
      <c r="A45" s="50" t="s">
        <v>10</v>
      </c>
      <c r="B45" s="7">
        <v>31</v>
      </c>
      <c r="C45" s="5"/>
      <c r="D45" s="5"/>
      <c r="E45" s="5"/>
      <c r="F45" s="5"/>
      <c r="G45" s="5">
        <f t="shared" si="7"/>
        <v>0</v>
      </c>
      <c r="H45" s="5"/>
      <c r="I45" s="5"/>
      <c r="J45" s="5"/>
      <c r="K45" s="5"/>
      <c r="L45" s="5"/>
    </row>
    <row r="46" spans="1:12" ht="14.4" thickTop="1" thickBot="1" x14ac:dyDescent="0.3">
      <c r="A46" s="87" t="s">
        <v>15</v>
      </c>
      <c r="B46" s="89"/>
      <c r="C46" s="16">
        <f t="shared" ref="C46:K46" si="9">SUM(C43:C45)</f>
        <v>0</v>
      </c>
      <c r="D46" s="16">
        <f t="shared" si="9"/>
        <v>0</v>
      </c>
      <c r="E46" s="16">
        <f t="shared" si="9"/>
        <v>0</v>
      </c>
      <c r="F46" s="16">
        <f t="shared" si="9"/>
        <v>0</v>
      </c>
      <c r="G46" s="16">
        <f t="shared" si="9"/>
        <v>0</v>
      </c>
      <c r="H46" s="16">
        <f t="shared" si="9"/>
        <v>0</v>
      </c>
      <c r="I46" s="16">
        <f t="shared" si="9"/>
        <v>0</v>
      </c>
      <c r="J46" s="16">
        <f t="shared" si="9"/>
        <v>0</v>
      </c>
      <c r="K46" s="16">
        <f t="shared" si="9"/>
        <v>0</v>
      </c>
      <c r="L46" s="5"/>
    </row>
    <row r="47" spans="1:12" ht="14.4" thickTop="1" thickBot="1" x14ac:dyDescent="0.3">
      <c r="A47" s="91" t="s">
        <v>15</v>
      </c>
      <c r="B47" s="92"/>
      <c r="C47" s="92"/>
      <c r="D47" s="93"/>
      <c r="E47" s="21">
        <f t="shared" ref="E47:K47" si="10">SUM(E46,E42,E34,E26,E18,E10)</f>
        <v>0</v>
      </c>
      <c r="F47" s="5">
        <f t="shared" si="10"/>
        <v>0</v>
      </c>
      <c r="G47" s="21">
        <f t="shared" si="10"/>
        <v>0</v>
      </c>
      <c r="H47" s="21">
        <f t="shared" si="10"/>
        <v>0</v>
      </c>
      <c r="I47" s="21">
        <f t="shared" si="10"/>
        <v>0</v>
      </c>
      <c r="J47" s="21">
        <f t="shared" si="10"/>
        <v>0</v>
      </c>
      <c r="K47" s="21">
        <f t="shared" si="10"/>
        <v>0</v>
      </c>
      <c r="L47" s="15"/>
    </row>
    <row r="48" spans="1:12" ht="14.4" thickTop="1" thickBot="1" x14ac:dyDescent="0.3">
      <c r="A48" s="87" t="s">
        <v>15</v>
      </c>
      <c r="B48" s="89"/>
      <c r="C48" s="89"/>
      <c r="D48" s="90"/>
      <c r="E48" s="94">
        <f>E47+G47</f>
        <v>0</v>
      </c>
      <c r="F48" s="95"/>
      <c r="G48" s="96"/>
      <c r="H48" s="16">
        <f>H47</f>
        <v>0</v>
      </c>
      <c r="I48" s="16">
        <f>I47</f>
        <v>0</v>
      </c>
      <c r="J48" s="16">
        <f>J47</f>
        <v>0</v>
      </c>
      <c r="K48" s="16">
        <f>K47</f>
        <v>0</v>
      </c>
      <c r="L48" s="16"/>
    </row>
    <row r="49" spans="1:12" ht="13.8" thickTop="1" x14ac:dyDescent="0.25">
      <c r="A49" s="113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</row>
    <row r="50" spans="1:12" ht="13.2" x14ac:dyDescent="0.25">
      <c r="A50" s="115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</row>
    <row r="51" spans="1:12" ht="13.8" x14ac:dyDescent="0.25">
      <c r="A51" s="82" t="s">
        <v>17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</row>
    <row r="52" spans="1:12" ht="12.75" customHeight="1" x14ac:dyDescent="0.25">
      <c r="A52" s="78" t="s">
        <v>18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</row>
    <row r="53" spans="1:12" s="32" customFormat="1" ht="13.8" x14ac:dyDescent="0.25">
      <c r="A53" s="1" t="s">
        <v>19</v>
      </c>
      <c r="B53"/>
      <c r="C53"/>
      <c r="D53"/>
      <c r="E53"/>
      <c r="F53"/>
      <c r="G53" s="24">
        <f>Feb!G57</f>
        <v>0</v>
      </c>
      <c r="H53" s="74"/>
      <c r="I53" s="75"/>
      <c r="J53" s="75"/>
      <c r="K53" s="75"/>
      <c r="L53" s="75"/>
    </row>
    <row r="54" spans="1:12" ht="12.75" customHeight="1" x14ac:dyDescent="0.25">
      <c r="A54" s="71" t="s">
        <v>20</v>
      </c>
      <c r="B54" s="72"/>
      <c r="C54" s="72"/>
      <c r="D54" s="72"/>
      <c r="E54" s="72"/>
      <c r="F54" s="73"/>
      <c r="G54" s="24">
        <f>E48</f>
        <v>0</v>
      </c>
      <c r="H54" s="80"/>
      <c r="I54" s="81"/>
      <c r="J54" s="81"/>
      <c r="K54" s="81"/>
      <c r="L54" s="81"/>
    </row>
    <row r="55" spans="1:12" ht="14.4" thickBot="1" x14ac:dyDescent="0.3">
      <c r="A55" s="71" t="s">
        <v>21</v>
      </c>
      <c r="B55" s="72"/>
      <c r="C55" s="72"/>
      <c r="D55" s="72"/>
      <c r="E55" s="72"/>
      <c r="F55" s="73"/>
      <c r="G55" s="25">
        <f>H48</f>
        <v>0</v>
      </c>
      <c r="H55" s="74"/>
      <c r="I55" s="75"/>
      <c r="J55" s="75"/>
      <c r="K55" s="75"/>
      <c r="L55" s="75"/>
    </row>
    <row r="56" spans="1:12" ht="14.4" thickBot="1" x14ac:dyDescent="0.3">
      <c r="A56" s="78" t="s">
        <v>22</v>
      </c>
      <c r="B56" s="72"/>
      <c r="C56" s="72"/>
      <c r="D56" s="72"/>
      <c r="E56" s="72"/>
      <c r="F56" s="79"/>
      <c r="G56" s="26">
        <f>SUM(G53+G54-G55)</f>
        <v>0</v>
      </c>
      <c r="H56" s="76"/>
      <c r="I56" s="75"/>
      <c r="J56" s="75"/>
      <c r="K56" s="75"/>
      <c r="L56" s="75"/>
    </row>
    <row r="57" spans="1:12" ht="13.8" x14ac:dyDescent="0.25">
      <c r="A57" s="71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</row>
    <row r="58" spans="1:12" ht="13.8" x14ac:dyDescent="0.25">
      <c r="A58" s="78" t="s">
        <v>23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1" t="s">
        <v>25</v>
      </c>
    </row>
    <row r="59" spans="1:12" ht="13.8" x14ac:dyDescent="0.25">
      <c r="A59" s="71" t="s">
        <v>24</v>
      </c>
      <c r="B59" s="72"/>
      <c r="C59" s="72"/>
      <c r="D59" s="72"/>
      <c r="E59" s="72"/>
      <c r="F59" s="73"/>
      <c r="G59" s="24">
        <f>Feb!G63</f>
        <v>0</v>
      </c>
      <c r="I59" s="19" t="s">
        <v>27</v>
      </c>
      <c r="J59" s="20"/>
      <c r="L59" s="19" t="s">
        <v>28</v>
      </c>
    </row>
    <row r="60" spans="1:12" ht="12" customHeight="1" x14ac:dyDescent="0.25">
      <c r="A60" s="71" t="s">
        <v>26</v>
      </c>
      <c r="B60" s="72"/>
      <c r="C60" s="72"/>
      <c r="D60" s="72"/>
      <c r="E60" s="72"/>
      <c r="F60" s="73"/>
      <c r="G60" s="24">
        <f>'April 14'!G69</f>
        <v>0</v>
      </c>
      <c r="I60" s="97" t="s">
        <v>30</v>
      </c>
      <c r="J60" s="98"/>
      <c r="L60" s="52" t="s">
        <v>31</v>
      </c>
    </row>
    <row r="61" spans="1:12" ht="14.4" thickBot="1" x14ac:dyDescent="0.3">
      <c r="A61" s="71" t="s">
        <v>29</v>
      </c>
      <c r="B61" s="72"/>
      <c r="C61" s="72"/>
      <c r="D61" s="72"/>
      <c r="E61" s="72"/>
      <c r="F61" s="73"/>
      <c r="G61" s="25">
        <f>I48</f>
        <v>0</v>
      </c>
      <c r="I61" s="99" t="s">
        <v>33</v>
      </c>
      <c r="J61" s="100"/>
      <c r="L61" s="52" t="s">
        <v>34</v>
      </c>
    </row>
    <row r="62" spans="1:12" ht="14.4" thickBot="1" x14ac:dyDescent="0.3">
      <c r="A62" s="18" t="s">
        <v>32</v>
      </c>
      <c r="B62"/>
      <c r="C62"/>
      <c r="F62"/>
      <c r="G62" s="26">
        <f>SUM(G59+G60-G61)</f>
        <v>0</v>
      </c>
      <c r="I62" s="99" t="s">
        <v>35</v>
      </c>
      <c r="J62" s="100"/>
      <c r="L62" s="52" t="s">
        <v>36</v>
      </c>
    </row>
    <row r="63" spans="1:12" ht="13.2" x14ac:dyDescent="0.25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</row>
    <row r="64" spans="1:12" ht="13.2" x14ac:dyDescent="0.25">
      <c r="A64" s="101" t="s">
        <v>52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</row>
    <row r="65" spans="1:12" ht="13.2" x14ac:dyDescent="0.25">
      <c r="A65" s="101" t="s">
        <v>53</v>
      </c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</row>
    <row r="66" spans="1:12" ht="6" customHeight="1" x14ac:dyDescent="0.25">
      <c r="A66" s="101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</row>
    <row r="67" spans="1:12" ht="13.8" x14ac:dyDescent="0.25">
      <c r="A67" s="78" t="s">
        <v>37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</row>
    <row r="68" spans="1:12" ht="13.8" x14ac:dyDescent="0.25">
      <c r="A68" s="71" t="s">
        <v>38</v>
      </c>
      <c r="B68" s="72"/>
      <c r="C68" s="72"/>
      <c r="D68" s="72"/>
      <c r="E68" s="72"/>
      <c r="F68" s="73"/>
      <c r="G68" s="24">
        <f>Feb!G72</f>
        <v>13.75</v>
      </c>
      <c r="H68" s="74"/>
      <c r="I68" s="75"/>
      <c r="J68" s="75"/>
      <c r="K68" s="75"/>
      <c r="L68" s="75"/>
    </row>
    <row r="69" spans="1:12" ht="12.75" customHeight="1" x14ac:dyDescent="0.25">
      <c r="A69" s="71" t="s">
        <v>39</v>
      </c>
      <c r="B69" s="72"/>
      <c r="C69" s="72"/>
      <c r="D69" s="72"/>
      <c r="E69" s="72"/>
      <c r="F69" s="73"/>
      <c r="G69" s="24">
        <v>1.25</v>
      </c>
      <c r="H69" s="74"/>
      <c r="I69" s="75"/>
      <c r="J69" s="75"/>
      <c r="K69" s="75"/>
      <c r="L69" s="75"/>
    </row>
    <row r="70" spans="1:12" ht="14.4" thickBot="1" x14ac:dyDescent="0.3">
      <c r="A70" s="71" t="s">
        <v>40</v>
      </c>
      <c r="B70" s="72"/>
      <c r="C70" s="72"/>
      <c r="D70" s="72"/>
      <c r="E70" s="72"/>
      <c r="F70" s="73"/>
      <c r="G70" s="25">
        <f>J48</f>
        <v>0</v>
      </c>
      <c r="H70" s="74"/>
      <c r="I70" s="75"/>
      <c r="J70" s="75"/>
      <c r="K70" s="75"/>
      <c r="L70" s="75"/>
    </row>
    <row r="71" spans="1:12" ht="14.4" thickBot="1" x14ac:dyDescent="0.3">
      <c r="A71" s="18" t="s">
        <v>32</v>
      </c>
      <c r="B71"/>
      <c r="C71"/>
      <c r="D71"/>
      <c r="E71"/>
      <c r="F71"/>
      <c r="G71" s="26">
        <f>SUM(G68+G69-G70)</f>
        <v>15</v>
      </c>
      <c r="H71" s="76"/>
      <c r="I71" s="75"/>
      <c r="J71" s="75"/>
      <c r="K71" s="75"/>
      <c r="L71" s="75"/>
    </row>
    <row r="72" spans="1:12" ht="13.2" x14ac:dyDescent="0.25">
      <c r="A72" s="106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</row>
    <row r="73" spans="1:12" ht="13.2" x14ac:dyDescent="0.25">
      <c r="A73" s="106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</row>
    <row r="74" spans="1:12" ht="13.2" x14ac:dyDescent="0.25">
      <c r="A74" s="106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</row>
    <row r="75" spans="1:12" ht="13.8" x14ac:dyDescent="0.25">
      <c r="A75" s="78" t="s">
        <v>41</v>
      </c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</row>
    <row r="76" spans="1:12" ht="13.2" x14ac:dyDescent="0.25">
      <c r="A76" s="107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</row>
    <row r="77" spans="1:12" ht="6" customHeight="1" x14ac:dyDescent="0.25">
      <c r="A77" s="71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</row>
    <row r="78" spans="1:12" ht="13.8" x14ac:dyDescent="0.25">
      <c r="A78" s="71" t="s">
        <v>43</v>
      </c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</row>
    <row r="79" spans="1:12" ht="13.8" x14ac:dyDescent="0.25">
      <c r="A79" s="71" t="s">
        <v>1</v>
      </c>
      <c r="B79" s="72"/>
      <c r="C79" s="72"/>
      <c r="D79" s="72"/>
      <c r="E79" s="72"/>
      <c r="F79" s="72"/>
      <c r="H79" s="71" t="s">
        <v>44</v>
      </c>
      <c r="I79" s="72"/>
      <c r="J79" s="72"/>
      <c r="K79" s="72"/>
      <c r="L79" s="72"/>
    </row>
    <row r="80" spans="1:12" ht="13.8" x14ac:dyDescent="0.25">
      <c r="A80" s="105"/>
      <c r="B80" s="102"/>
      <c r="C80" s="102"/>
      <c r="D80" s="102"/>
      <c r="E80" s="102"/>
      <c r="F80" s="102"/>
      <c r="G80" s="1"/>
      <c r="H80" s="112"/>
      <c r="I80" s="112"/>
      <c r="J80" s="75"/>
      <c r="K80" s="75"/>
      <c r="L80" s="75"/>
    </row>
    <row r="81" spans="1:12" ht="13.8" x14ac:dyDescent="0.25">
      <c r="A81" s="108"/>
      <c r="B81" s="109"/>
      <c r="C81" s="109"/>
      <c r="D81" s="109"/>
      <c r="E81" s="109"/>
      <c r="F81" s="109"/>
      <c r="G81" s="1"/>
      <c r="H81" s="110"/>
      <c r="I81" s="110"/>
      <c r="J81" s="75"/>
      <c r="K81" s="75"/>
      <c r="L81" s="75"/>
    </row>
    <row r="82" spans="1:12" ht="14.4" thickBot="1" x14ac:dyDescent="0.3">
      <c r="A82" s="108"/>
      <c r="B82" s="109"/>
      <c r="C82" s="109"/>
      <c r="D82" s="109"/>
      <c r="E82" s="109"/>
      <c r="F82" s="109"/>
      <c r="G82" s="1"/>
      <c r="H82" s="110"/>
      <c r="I82" s="110"/>
      <c r="J82" s="75"/>
      <c r="K82" s="75"/>
      <c r="L82" s="75"/>
    </row>
    <row r="83" spans="1:12" ht="14.4" thickBot="1" x14ac:dyDescent="0.3">
      <c r="A83" s="111"/>
      <c r="B83" s="111"/>
      <c r="C83" s="111"/>
      <c r="D83" s="111"/>
      <c r="E83" s="111"/>
      <c r="F83" s="71" t="s">
        <v>45</v>
      </c>
      <c r="G83" s="72"/>
      <c r="H83" s="72"/>
      <c r="I83" s="79"/>
      <c r="J83" s="29">
        <f>'April 14'!J85+SUM(H80:I82)</f>
        <v>0</v>
      </c>
      <c r="K83" s="76"/>
      <c r="L83" s="75"/>
    </row>
    <row r="84" spans="1:12" ht="13.8" x14ac:dyDescent="0.25">
      <c r="A84" s="71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</row>
    <row r="85" spans="1:12" ht="13.8" x14ac:dyDescent="0.25">
      <c r="A85" s="78" t="s">
        <v>46</v>
      </c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</row>
    <row r="86" spans="1:12" ht="13.2" x14ac:dyDescent="0.25">
      <c r="A86" s="106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</row>
    <row r="87" spans="1:12" ht="12.75" customHeight="1" x14ac:dyDescent="0.25">
      <c r="A87" s="106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</row>
    <row r="88" spans="1:12" ht="13.8" x14ac:dyDescent="0.25">
      <c r="A88" s="71" t="s">
        <v>47</v>
      </c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</row>
    <row r="89" spans="1:12" ht="13.8" x14ac:dyDescent="0.25">
      <c r="A89" s="71" t="s">
        <v>48</v>
      </c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</row>
    <row r="90" spans="1:12" ht="13.8" x14ac:dyDescent="0.25">
      <c r="A90" s="71" t="s">
        <v>1</v>
      </c>
      <c r="B90" s="72"/>
      <c r="C90" s="72"/>
      <c r="D90" s="72"/>
      <c r="E90" s="72"/>
      <c r="F90" s="72"/>
      <c r="H90" s="71" t="s">
        <v>44</v>
      </c>
      <c r="I90" s="72"/>
      <c r="J90" s="72"/>
      <c r="K90" s="72"/>
      <c r="L90" s="72"/>
    </row>
    <row r="91" spans="1:12" ht="13.8" x14ac:dyDescent="0.25">
      <c r="A91" s="105"/>
      <c r="B91" s="102"/>
      <c r="C91" s="102"/>
      <c r="D91" s="102"/>
      <c r="E91" s="102"/>
      <c r="F91" s="102"/>
      <c r="G91" s="1"/>
      <c r="H91" s="112"/>
      <c r="I91" s="112"/>
      <c r="J91" s="75"/>
      <c r="K91" s="75"/>
      <c r="L91" s="75"/>
    </row>
    <row r="92" spans="1:12" ht="13.8" x14ac:dyDescent="0.25">
      <c r="A92" s="108"/>
      <c r="B92" s="109"/>
      <c r="C92" s="109"/>
      <c r="D92" s="109"/>
      <c r="E92" s="109"/>
      <c r="F92" s="109"/>
      <c r="G92" s="1"/>
      <c r="H92" s="110"/>
      <c r="I92" s="110"/>
      <c r="J92" s="75"/>
      <c r="K92" s="75"/>
      <c r="L92" s="75"/>
    </row>
    <row r="93" spans="1:12" ht="14.4" thickBot="1" x14ac:dyDescent="0.3">
      <c r="A93" s="108"/>
      <c r="B93" s="109"/>
      <c r="C93" s="109"/>
      <c r="D93" s="109"/>
      <c r="E93" s="109"/>
      <c r="F93" s="109"/>
      <c r="G93" s="1"/>
      <c r="H93" s="110"/>
      <c r="I93" s="110"/>
      <c r="J93" s="75"/>
      <c r="K93" s="75"/>
      <c r="L93" s="75"/>
    </row>
    <row r="94" spans="1:12" ht="14.4" thickBot="1" x14ac:dyDescent="0.3">
      <c r="A94" s="111"/>
      <c r="B94" s="111"/>
      <c r="C94" s="111"/>
      <c r="D94" s="111"/>
      <c r="E94" s="111"/>
      <c r="F94" s="71" t="s">
        <v>45</v>
      </c>
      <c r="G94" s="72"/>
      <c r="H94" s="72"/>
      <c r="I94" s="79"/>
      <c r="J94" s="29">
        <f>'April 14'!J96+SUM(H91:I93)</f>
        <v>0</v>
      </c>
      <c r="K94" s="76"/>
      <c r="L94" s="75"/>
    </row>
    <row r="95" spans="1:12" ht="13.8" x14ac:dyDescent="0.25">
      <c r="A95" s="78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</row>
    <row r="96" spans="1:12" ht="13.8" x14ac:dyDescent="0.25">
      <c r="A96" s="71" t="s">
        <v>49</v>
      </c>
      <c r="B96" s="72"/>
      <c r="C96" s="72"/>
      <c r="D96" s="102"/>
      <c r="E96" s="102"/>
      <c r="F96" s="102"/>
      <c r="G96" s="103" t="s">
        <v>50</v>
      </c>
      <c r="H96" s="72"/>
      <c r="I96" s="104"/>
      <c r="J96" s="104"/>
      <c r="K96" s="104"/>
      <c r="L96" s="27"/>
    </row>
    <row r="97" spans="1:12" ht="13.8" x14ac:dyDescent="0.25">
      <c r="A97" s="71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</row>
    <row r="98" spans="1:12" ht="13.8" x14ac:dyDescent="0.25">
      <c r="A98" s="28" t="s">
        <v>51</v>
      </c>
      <c r="B98" s="102"/>
      <c r="C98" s="102"/>
      <c r="D98" s="102"/>
      <c r="E98" s="102"/>
      <c r="F98" s="102"/>
      <c r="G98" s="53" t="s">
        <v>51</v>
      </c>
      <c r="H98" s="112"/>
      <c r="I98" s="102"/>
      <c r="J98" s="102"/>
      <c r="K98" s="102"/>
      <c r="L98" s="49"/>
    </row>
    <row r="99" spans="1:12" ht="13.8" x14ac:dyDescent="0.25">
      <c r="A99" s="71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</row>
  </sheetData>
  <mergeCells count="94">
    <mergeCell ref="A18:B18"/>
    <mergeCell ref="A1:L1"/>
    <mergeCell ref="A2:D2"/>
    <mergeCell ref="F2:K2"/>
    <mergeCell ref="F3:G3"/>
    <mergeCell ref="A10:B10"/>
    <mergeCell ref="H53:L53"/>
    <mergeCell ref="A26:B26"/>
    <mergeCell ref="A34:B34"/>
    <mergeCell ref="A42:B42"/>
    <mergeCell ref="A46:B46"/>
    <mergeCell ref="A47:D47"/>
    <mergeCell ref="A48:D48"/>
    <mergeCell ref="E48:G48"/>
    <mergeCell ref="A49:L49"/>
    <mergeCell ref="A50:L50"/>
    <mergeCell ref="A51:L51"/>
    <mergeCell ref="A52:L52"/>
    <mergeCell ref="A54:F54"/>
    <mergeCell ref="H54:L54"/>
    <mergeCell ref="A55:F55"/>
    <mergeCell ref="H55:L55"/>
    <mergeCell ref="A56:F56"/>
    <mergeCell ref="H56:L56"/>
    <mergeCell ref="A67:L67"/>
    <mergeCell ref="A57:L57"/>
    <mergeCell ref="A58:K58"/>
    <mergeCell ref="A59:F59"/>
    <mergeCell ref="A60:F60"/>
    <mergeCell ref="I60:J60"/>
    <mergeCell ref="A61:F61"/>
    <mergeCell ref="I61:J61"/>
    <mergeCell ref="I62:J62"/>
    <mergeCell ref="A63:L63"/>
    <mergeCell ref="A64:L64"/>
    <mergeCell ref="A65:L65"/>
    <mergeCell ref="A66:L66"/>
    <mergeCell ref="A76:L76"/>
    <mergeCell ref="A68:F68"/>
    <mergeCell ref="H68:L68"/>
    <mergeCell ref="A69:F69"/>
    <mergeCell ref="H69:L69"/>
    <mergeCell ref="A70:F70"/>
    <mergeCell ref="H70:L70"/>
    <mergeCell ref="H71:L71"/>
    <mergeCell ref="A72:L72"/>
    <mergeCell ref="A73:L73"/>
    <mergeCell ref="A74:L74"/>
    <mergeCell ref="A75:L75"/>
    <mergeCell ref="A77:L77"/>
    <mergeCell ref="A78:L78"/>
    <mergeCell ref="A79:F79"/>
    <mergeCell ref="H79:L79"/>
    <mergeCell ref="A80:F80"/>
    <mergeCell ref="H80:I80"/>
    <mergeCell ref="J80:L80"/>
    <mergeCell ref="A81:F81"/>
    <mergeCell ref="H81:I81"/>
    <mergeCell ref="J81:L81"/>
    <mergeCell ref="A82:F82"/>
    <mergeCell ref="H82:I82"/>
    <mergeCell ref="J82:L82"/>
    <mergeCell ref="A91:F91"/>
    <mergeCell ref="H91:I91"/>
    <mergeCell ref="J91:L91"/>
    <mergeCell ref="A83:E83"/>
    <mergeCell ref="F83:I83"/>
    <mergeCell ref="K83:L83"/>
    <mergeCell ref="A84:L84"/>
    <mergeCell ref="A85:L85"/>
    <mergeCell ref="A86:L86"/>
    <mergeCell ref="A87:L87"/>
    <mergeCell ref="A88:L88"/>
    <mergeCell ref="A89:L89"/>
    <mergeCell ref="A90:F90"/>
    <mergeCell ref="H90:L90"/>
    <mergeCell ref="A92:F92"/>
    <mergeCell ref="H92:I92"/>
    <mergeCell ref="J92:L92"/>
    <mergeCell ref="A93:F93"/>
    <mergeCell ref="H93:I93"/>
    <mergeCell ref="J93:L93"/>
    <mergeCell ref="A97:L97"/>
    <mergeCell ref="B98:F98"/>
    <mergeCell ref="H98:K98"/>
    <mergeCell ref="A99:L99"/>
    <mergeCell ref="A94:E94"/>
    <mergeCell ref="F94:I94"/>
    <mergeCell ref="K94:L94"/>
    <mergeCell ref="A95:L95"/>
    <mergeCell ref="A96:C96"/>
    <mergeCell ref="D96:F96"/>
    <mergeCell ref="G96:H96"/>
    <mergeCell ref="I96:K96"/>
  </mergeCells>
  <pageMargins left="0.75" right="0.75" top="1" bottom="1" header="0.5" footer="0.5"/>
  <pageSetup scale="95" fitToHeight="1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view="pageLayout" topLeftCell="A13" zoomScaleNormal="100" workbookViewId="0">
      <selection activeCell="G37" sqref="G37:G41"/>
    </sheetView>
  </sheetViews>
  <sheetFormatPr defaultColWidth="0" defaultRowHeight="11.4" x14ac:dyDescent="0.2"/>
  <cols>
    <col min="1" max="1" width="5.33203125" style="2" customWidth="1"/>
    <col min="2" max="2" width="6" style="2" customWidth="1"/>
    <col min="3" max="3" width="6.44140625" style="2" customWidth="1"/>
    <col min="4" max="4" width="8.88671875" style="2" customWidth="1"/>
    <col min="5" max="5" width="9.109375" style="2" customWidth="1"/>
    <col min="6" max="6" width="7.44140625" style="2" customWidth="1"/>
    <col min="7" max="7" width="9.109375" style="2" customWidth="1"/>
    <col min="8" max="8" width="8.109375" style="2" customWidth="1"/>
    <col min="9" max="9" width="8.44140625" style="2" customWidth="1"/>
    <col min="10" max="10" width="9.109375" style="2" customWidth="1"/>
    <col min="11" max="11" width="6.6640625" style="2" customWidth="1"/>
    <col min="12" max="12" width="19.109375" style="2" customWidth="1"/>
    <col min="13" max="16384" width="0" style="2" hidden="1"/>
  </cols>
  <sheetData>
    <row r="1" spans="1:12" s="6" customFormat="1" ht="21.75" customHeight="1" x14ac:dyDescent="0.25">
      <c r="A1" s="84" t="s">
        <v>16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s="31" customFormat="1" ht="26.25" customHeight="1" x14ac:dyDescent="0.25">
      <c r="A2" s="85" t="str">
        <f>'April 14'!A2:D2</f>
        <v xml:space="preserve">Employee              </v>
      </c>
      <c r="B2" s="85"/>
      <c r="C2" s="85"/>
      <c r="D2" s="85"/>
      <c r="E2" s="30"/>
      <c r="F2" s="86" t="s">
        <v>64</v>
      </c>
      <c r="G2" s="86"/>
      <c r="H2" s="86"/>
      <c r="I2" s="86"/>
      <c r="J2" s="86"/>
      <c r="K2" s="86"/>
      <c r="L2" s="30"/>
    </row>
    <row r="3" spans="1:12" s="4" customFormat="1" ht="55.5" customHeight="1" x14ac:dyDescent="0.2">
      <c r="A3" s="3" t="s">
        <v>0</v>
      </c>
      <c r="B3" s="3" t="s">
        <v>1</v>
      </c>
      <c r="C3" s="42" t="s">
        <v>55</v>
      </c>
      <c r="D3" s="42" t="s">
        <v>56</v>
      </c>
      <c r="E3" s="42" t="s">
        <v>57</v>
      </c>
      <c r="F3" s="77" t="s">
        <v>58</v>
      </c>
      <c r="G3" s="77"/>
      <c r="H3" s="3" t="s">
        <v>3</v>
      </c>
      <c r="I3" s="3" t="s">
        <v>4</v>
      </c>
      <c r="J3" s="3" t="s">
        <v>5</v>
      </c>
      <c r="K3" s="3" t="s">
        <v>2</v>
      </c>
      <c r="L3" s="3" t="s">
        <v>6</v>
      </c>
    </row>
    <row r="4" spans="1:12" ht="12.6" thickBot="1" x14ac:dyDescent="0.3">
      <c r="A4" s="11"/>
      <c r="B4" s="11"/>
      <c r="C4" s="11"/>
      <c r="D4" s="11"/>
      <c r="E4" s="11"/>
      <c r="F4" s="11"/>
      <c r="G4" s="12" t="s">
        <v>7</v>
      </c>
      <c r="H4" s="11"/>
      <c r="I4" s="11"/>
      <c r="J4" s="11"/>
      <c r="K4" s="11"/>
      <c r="L4" s="11"/>
    </row>
    <row r="5" spans="1:12" ht="12" x14ac:dyDescent="0.2">
      <c r="A5" s="3"/>
      <c r="B5" s="7"/>
      <c r="D5" s="5"/>
      <c r="E5" s="5"/>
      <c r="F5" s="5"/>
      <c r="G5" s="5"/>
      <c r="H5" s="5"/>
      <c r="I5" s="5"/>
      <c r="J5" s="5"/>
      <c r="K5" s="5"/>
      <c r="L5" s="5"/>
    </row>
    <row r="6" spans="1:12" ht="12" x14ac:dyDescent="0.2">
      <c r="A6" s="3"/>
      <c r="B6" s="7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12" x14ac:dyDescent="0.2">
      <c r="A7" s="3"/>
      <c r="B7" s="7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12" x14ac:dyDescent="0.2">
      <c r="A8" s="3" t="s">
        <v>12</v>
      </c>
      <c r="B8" s="7">
        <v>1</v>
      </c>
      <c r="C8" s="5"/>
      <c r="D8" s="5"/>
      <c r="E8" s="5"/>
      <c r="F8" s="5"/>
      <c r="G8" s="5">
        <f t="shared" ref="G8:G9" si="0">F8*1.5</f>
        <v>0</v>
      </c>
      <c r="H8" s="5"/>
      <c r="I8" s="5"/>
      <c r="J8" s="5"/>
      <c r="K8" s="5"/>
      <c r="L8" s="5"/>
    </row>
    <row r="9" spans="1:12" ht="12" x14ac:dyDescent="0.2">
      <c r="A9" s="3" t="s">
        <v>13</v>
      </c>
      <c r="B9" s="7">
        <v>2</v>
      </c>
      <c r="C9" s="5"/>
      <c r="D9" s="5"/>
      <c r="E9" s="5"/>
      <c r="F9" s="5"/>
      <c r="G9" s="5">
        <f t="shared" si="0"/>
        <v>0</v>
      </c>
      <c r="H9" s="5"/>
      <c r="I9" s="5"/>
      <c r="J9" s="5"/>
      <c r="K9" s="5"/>
      <c r="L9" s="5"/>
    </row>
    <row r="10" spans="1:12" ht="12.6" thickBot="1" x14ac:dyDescent="0.25">
      <c r="A10" s="13" t="s">
        <v>14</v>
      </c>
      <c r="B10" s="14">
        <v>3</v>
      </c>
      <c r="C10" s="15"/>
      <c r="D10" s="15"/>
      <c r="E10" s="15"/>
      <c r="F10" s="15"/>
      <c r="G10" s="15"/>
      <c r="H10" s="15"/>
      <c r="I10" s="5"/>
      <c r="J10" s="5"/>
      <c r="K10" s="5"/>
      <c r="L10" s="5"/>
    </row>
    <row r="11" spans="1:12" ht="14.4" thickTop="1" thickBot="1" x14ac:dyDescent="0.3">
      <c r="A11" s="87" t="s">
        <v>15</v>
      </c>
      <c r="B11" s="89"/>
      <c r="C11" s="16">
        <f>SUM(C5:C10)</f>
        <v>0</v>
      </c>
      <c r="D11" s="16">
        <f>SUM(D5:D10)</f>
        <v>0</v>
      </c>
      <c r="E11" s="16">
        <f>SUM(E5:E9)</f>
        <v>0</v>
      </c>
      <c r="F11" s="16">
        <f t="shared" ref="F11:K11" si="1">SUM(F5:F10)</f>
        <v>0</v>
      </c>
      <c r="G11" s="16">
        <f t="shared" si="1"/>
        <v>0</v>
      </c>
      <c r="H11" s="16">
        <f t="shared" si="1"/>
        <v>0</v>
      </c>
      <c r="I11" s="16">
        <f t="shared" si="1"/>
        <v>0</v>
      </c>
      <c r="J11" s="16">
        <f t="shared" si="1"/>
        <v>0</v>
      </c>
      <c r="K11" s="16">
        <f t="shared" si="1"/>
        <v>0</v>
      </c>
      <c r="L11" s="5"/>
    </row>
    <row r="12" spans="1:12" ht="12.6" thickTop="1" x14ac:dyDescent="0.2">
      <c r="A12" s="8" t="s">
        <v>8</v>
      </c>
      <c r="B12" s="9">
        <v>4</v>
      </c>
      <c r="C12" s="10"/>
      <c r="D12" s="10"/>
      <c r="E12" s="10"/>
      <c r="F12" s="10"/>
      <c r="G12" s="10"/>
      <c r="H12" s="10"/>
      <c r="I12" s="5"/>
      <c r="J12" s="5"/>
      <c r="K12" s="5"/>
      <c r="L12" s="5"/>
    </row>
    <row r="13" spans="1:12" ht="12" x14ac:dyDescent="0.2">
      <c r="A13" s="3" t="s">
        <v>9</v>
      </c>
      <c r="B13" s="7">
        <v>5</v>
      </c>
      <c r="C13" s="5"/>
      <c r="D13" s="5"/>
      <c r="E13" s="5"/>
      <c r="F13" s="5"/>
      <c r="G13" s="5">
        <f t="shared" ref="G13:G17" si="2">F13*1.5</f>
        <v>0</v>
      </c>
      <c r="H13" s="5"/>
      <c r="I13" s="5"/>
      <c r="J13" s="5"/>
      <c r="K13" s="5"/>
      <c r="L13" s="5"/>
    </row>
    <row r="14" spans="1:12" ht="12" x14ac:dyDescent="0.2">
      <c r="A14" s="3" t="s">
        <v>10</v>
      </c>
      <c r="B14" s="7">
        <v>6</v>
      </c>
      <c r="C14" s="5"/>
      <c r="D14" s="5"/>
      <c r="E14" s="5"/>
      <c r="F14" s="5"/>
      <c r="G14" s="5">
        <f t="shared" si="2"/>
        <v>0</v>
      </c>
      <c r="H14" s="5"/>
      <c r="I14" s="5"/>
      <c r="J14" s="5"/>
      <c r="K14" s="5"/>
      <c r="L14" s="5"/>
    </row>
    <row r="15" spans="1:12" ht="12" x14ac:dyDescent="0.2">
      <c r="A15" s="3" t="s">
        <v>11</v>
      </c>
      <c r="B15" s="7">
        <v>7</v>
      </c>
      <c r="C15" s="5"/>
      <c r="D15" s="5"/>
      <c r="E15" s="5"/>
      <c r="F15" s="5"/>
      <c r="G15" s="5">
        <f t="shared" si="2"/>
        <v>0</v>
      </c>
      <c r="H15" s="5"/>
      <c r="I15" s="5"/>
      <c r="J15" s="5"/>
      <c r="K15" s="5"/>
      <c r="L15" s="5"/>
    </row>
    <row r="16" spans="1:12" ht="12" x14ac:dyDescent="0.2">
      <c r="A16" s="3" t="s">
        <v>12</v>
      </c>
      <c r="B16" s="7">
        <v>8</v>
      </c>
      <c r="C16" s="5"/>
      <c r="D16" s="5"/>
      <c r="E16" s="5"/>
      <c r="F16" s="5"/>
      <c r="G16" s="5">
        <f t="shared" si="2"/>
        <v>0</v>
      </c>
      <c r="H16" s="5"/>
      <c r="I16" s="5"/>
      <c r="J16" s="5"/>
      <c r="K16" s="5"/>
      <c r="L16" s="5"/>
    </row>
    <row r="17" spans="1:12" ht="12" x14ac:dyDescent="0.2">
      <c r="A17" s="3" t="s">
        <v>13</v>
      </c>
      <c r="B17" s="7">
        <v>9</v>
      </c>
      <c r="C17" s="5"/>
      <c r="D17" s="5"/>
      <c r="E17" s="5"/>
      <c r="F17" s="5"/>
      <c r="G17" s="5">
        <f t="shared" si="2"/>
        <v>0</v>
      </c>
      <c r="H17" s="5"/>
      <c r="I17" s="5"/>
      <c r="J17" s="5"/>
      <c r="K17" s="5"/>
      <c r="L17" s="5"/>
    </row>
    <row r="18" spans="1:12" ht="12.6" thickBot="1" x14ac:dyDescent="0.25">
      <c r="A18" s="13" t="s">
        <v>14</v>
      </c>
      <c r="B18" s="14">
        <v>10</v>
      </c>
      <c r="C18" s="15"/>
      <c r="D18" s="15"/>
      <c r="E18" s="15"/>
      <c r="F18" s="15"/>
      <c r="G18" s="15"/>
      <c r="H18" s="15"/>
      <c r="I18" s="5"/>
      <c r="J18" s="5"/>
      <c r="K18" s="5"/>
      <c r="L18" s="5"/>
    </row>
    <row r="19" spans="1:12" ht="14.4" thickTop="1" thickBot="1" x14ac:dyDescent="0.3">
      <c r="A19" s="87" t="s">
        <v>15</v>
      </c>
      <c r="B19" s="89"/>
      <c r="C19" s="16">
        <f>SUM(C12:C18)</f>
        <v>0</v>
      </c>
      <c r="D19" s="16">
        <f>SUM(D13:D18)</f>
        <v>0</v>
      </c>
      <c r="E19" s="16">
        <f>SUM(E13:E17)</f>
        <v>0</v>
      </c>
      <c r="F19" s="16">
        <f t="shared" ref="F19:K19" si="3">SUM(F12:F18)</f>
        <v>0</v>
      </c>
      <c r="G19" s="16">
        <f t="shared" si="3"/>
        <v>0</v>
      </c>
      <c r="H19" s="16">
        <f t="shared" si="3"/>
        <v>0</v>
      </c>
      <c r="I19" s="16">
        <f t="shared" si="3"/>
        <v>0</v>
      </c>
      <c r="J19" s="16">
        <f t="shared" si="3"/>
        <v>0</v>
      </c>
      <c r="K19" s="16">
        <f t="shared" si="3"/>
        <v>0</v>
      </c>
      <c r="L19" s="5"/>
    </row>
    <row r="20" spans="1:12" ht="12.6" thickTop="1" x14ac:dyDescent="0.2">
      <c r="A20" s="8" t="s">
        <v>8</v>
      </c>
      <c r="B20" s="9">
        <v>11</v>
      </c>
      <c r="C20" s="10"/>
      <c r="D20" s="10"/>
      <c r="E20" s="10"/>
      <c r="F20" s="10"/>
      <c r="G20" s="10"/>
      <c r="H20" s="10"/>
      <c r="I20" s="5"/>
      <c r="J20" s="5"/>
      <c r="K20" s="5"/>
      <c r="L20" s="5"/>
    </row>
    <row r="21" spans="1:12" ht="12" x14ac:dyDescent="0.2">
      <c r="A21" s="3" t="s">
        <v>9</v>
      </c>
      <c r="B21" s="7">
        <v>12</v>
      </c>
      <c r="C21" s="33"/>
      <c r="D21" s="5"/>
      <c r="E21" s="5"/>
      <c r="F21" s="5"/>
      <c r="G21" s="5">
        <f t="shared" ref="G21:G25" si="4">F21*1.5</f>
        <v>0</v>
      </c>
      <c r="H21" s="5"/>
      <c r="I21" s="5"/>
      <c r="J21" s="5"/>
      <c r="K21" s="5"/>
      <c r="L21" s="5"/>
    </row>
    <row r="22" spans="1:12" ht="12" x14ac:dyDescent="0.2">
      <c r="A22" s="3" t="s">
        <v>10</v>
      </c>
      <c r="B22" s="7">
        <v>13</v>
      </c>
      <c r="C22" s="5"/>
      <c r="D22" s="5"/>
      <c r="E22" s="5"/>
      <c r="F22" s="5"/>
      <c r="G22" s="5">
        <f t="shared" si="4"/>
        <v>0</v>
      </c>
      <c r="H22" s="5"/>
      <c r="I22" s="5"/>
      <c r="J22" s="5"/>
      <c r="K22" s="5"/>
      <c r="L22" s="5"/>
    </row>
    <row r="23" spans="1:12" ht="12" x14ac:dyDescent="0.2">
      <c r="A23" s="3" t="s">
        <v>11</v>
      </c>
      <c r="B23" s="7">
        <v>14</v>
      </c>
      <c r="C23" s="5"/>
      <c r="D23" s="5"/>
      <c r="E23" s="5"/>
      <c r="F23" s="5"/>
      <c r="G23" s="5">
        <f t="shared" si="4"/>
        <v>0</v>
      </c>
      <c r="H23" s="5"/>
      <c r="I23" s="5"/>
      <c r="J23" s="5"/>
      <c r="K23" s="5"/>
      <c r="L23" s="5"/>
    </row>
    <row r="24" spans="1:12" ht="12" x14ac:dyDescent="0.2">
      <c r="A24" s="3" t="s">
        <v>12</v>
      </c>
      <c r="B24" s="7">
        <v>15</v>
      </c>
      <c r="C24" s="5"/>
      <c r="D24" s="5"/>
      <c r="E24" s="5"/>
      <c r="F24" s="5"/>
      <c r="G24" s="5">
        <f t="shared" si="4"/>
        <v>0</v>
      </c>
      <c r="H24" s="5"/>
      <c r="I24" s="5"/>
      <c r="J24" s="5"/>
      <c r="K24" s="5"/>
      <c r="L24" s="5"/>
    </row>
    <row r="25" spans="1:12" ht="12" x14ac:dyDescent="0.2">
      <c r="A25" s="3" t="s">
        <v>13</v>
      </c>
      <c r="B25" s="7">
        <v>16</v>
      </c>
      <c r="C25" s="5"/>
      <c r="D25" s="5"/>
      <c r="E25" s="5"/>
      <c r="F25" s="5"/>
      <c r="G25" s="5">
        <f t="shared" si="4"/>
        <v>0</v>
      </c>
      <c r="H25" s="5"/>
      <c r="I25" s="5"/>
      <c r="J25" s="5"/>
      <c r="K25" s="5"/>
      <c r="L25" s="5"/>
    </row>
    <row r="26" spans="1:12" ht="12.6" thickBot="1" x14ac:dyDescent="0.25">
      <c r="A26" s="3" t="s">
        <v>14</v>
      </c>
      <c r="B26" s="7">
        <v>17</v>
      </c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14.4" thickTop="1" thickBot="1" x14ac:dyDescent="0.3">
      <c r="A27" s="87" t="s">
        <v>15</v>
      </c>
      <c r="B27" s="89"/>
      <c r="C27" s="16">
        <f>SUM(C20:C26)</f>
        <v>0</v>
      </c>
      <c r="D27" s="16">
        <f>SUM(D21:D26)</f>
        <v>0</v>
      </c>
      <c r="E27" s="16">
        <f>SUM(E21:E25)</f>
        <v>0</v>
      </c>
      <c r="F27" s="16">
        <f t="shared" ref="F27:K27" si="5">SUM(F20:F26)</f>
        <v>0</v>
      </c>
      <c r="G27" s="16">
        <f t="shared" si="5"/>
        <v>0</v>
      </c>
      <c r="H27" s="16">
        <f t="shared" si="5"/>
        <v>0</v>
      </c>
      <c r="I27" s="16">
        <f t="shared" si="5"/>
        <v>0</v>
      </c>
      <c r="J27" s="16">
        <f t="shared" si="5"/>
        <v>0</v>
      </c>
      <c r="K27" s="16">
        <f t="shared" si="5"/>
        <v>0</v>
      </c>
      <c r="L27" s="5"/>
    </row>
    <row r="28" spans="1:12" ht="12.6" thickTop="1" x14ac:dyDescent="0.2">
      <c r="A28" s="3" t="s">
        <v>8</v>
      </c>
      <c r="B28" s="7">
        <v>18</v>
      </c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12" x14ac:dyDescent="0.2">
      <c r="A29" s="3" t="s">
        <v>9</v>
      </c>
      <c r="B29" s="7">
        <v>19</v>
      </c>
      <c r="C29" s="5" t="s">
        <v>54</v>
      </c>
      <c r="D29" s="5"/>
      <c r="E29" s="5"/>
      <c r="F29" s="5"/>
      <c r="G29" s="5">
        <f t="shared" ref="G29:G33" si="6">F29*1.5</f>
        <v>0</v>
      </c>
      <c r="H29" s="5"/>
      <c r="I29" s="5"/>
      <c r="J29" s="5"/>
      <c r="K29" s="5"/>
      <c r="L29" s="5"/>
    </row>
    <row r="30" spans="1:12" ht="12" x14ac:dyDescent="0.2">
      <c r="A30" s="3" t="s">
        <v>10</v>
      </c>
      <c r="B30" s="7">
        <v>20</v>
      </c>
      <c r="C30" s="5"/>
      <c r="D30" s="5"/>
      <c r="E30" s="5"/>
      <c r="F30" s="5"/>
      <c r="G30" s="5">
        <f t="shared" si="6"/>
        <v>0</v>
      </c>
      <c r="H30" s="5"/>
      <c r="I30" s="5"/>
      <c r="J30" s="5"/>
      <c r="K30" s="5"/>
      <c r="L30" s="5"/>
    </row>
    <row r="31" spans="1:12" ht="12" x14ac:dyDescent="0.2">
      <c r="A31" s="64" t="s">
        <v>11</v>
      </c>
      <c r="B31" s="7">
        <v>21</v>
      </c>
      <c r="C31" s="5"/>
      <c r="D31" s="5"/>
      <c r="E31" s="5"/>
      <c r="F31" s="5"/>
      <c r="G31" s="5">
        <f t="shared" si="6"/>
        <v>0</v>
      </c>
      <c r="H31" s="5"/>
      <c r="I31" s="5"/>
      <c r="J31" s="5"/>
      <c r="K31" s="5"/>
      <c r="L31" s="5"/>
    </row>
    <row r="32" spans="1:12" ht="12" x14ac:dyDescent="0.2">
      <c r="A32" s="64" t="s">
        <v>12</v>
      </c>
      <c r="B32" s="7">
        <v>22</v>
      </c>
      <c r="C32" s="5"/>
      <c r="D32" s="5"/>
      <c r="E32" s="5"/>
      <c r="F32" s="5"/>
      <c r="G32" s="5">
        <f t="shared" si="6"/>
        <v>0</v>
      </c>
      <c r="H32" s="5"/>
      <c r="I32" s="5"/>
      <c r="J32" s="5"/>
      <c r="K32" s="5"/>
      <c r="L32" s="5"/>
    </row>
    <row r="33" spans="1:12" ht="12" x14ac:dyDescent="0.2">
      <c r="A33" s="64" t="s">
        <v>13</v>
      </c>
      <c r="B33" s="7">
        <v>23</v>
      </c>
      <c r="C33" s="5"/>
      <c r="D33" s="5"/>
      <c r="E33" s="5"/>
      <c r="F33" s="5"/>
      <c r="G33" s="5">
        <f t="shared" si="6"/>
        <v>0</v>
      </c>
      <c r="H33" s="5"/>
      <c r="I33" s="5"/>
      <c r="J33" s="5"/>
      <c r="K33" s="5"/>
      <c r="L33" s="5"/>
    </row>
    <row r="34" spans="1:12" ht="12.6" thickBot="1" x14ac:dyDescent="0.25">
      <c r="A34" s="64" t="s">
        <v>14</v>
      </c>
      <c r="B34" s="7">
        <v>24</v>
      </c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14.4" thickTop="1" thickBot="1" x14ac:dyDescent="0.3">
      <c r="A35" s="87" t="s">
        <v>15</v>
      </c>
      <c r="B35" s="89"/>
      <c r="C35" s="16">
        <f>SUM(C28:C34)</f>
        <v>0</v>
      </c>
      <c r="D35" s="16">
        <f>SUM(D29:D34)</f>
        <v>0</v>
      </c>
      <c r="E35" s="16">
        <f>SUM(E29:E33)</f>
        <v>0</v>
      </c>
      <c r="F35" s="16">
        <f t="shared" ref="F35:K35" si="7">SUM(F28:F34)</f>
        <v>0</v>
      </c>
      <c r="G35" s="16">
        <f t="shared" si="7"/>
        <v>0</v>
      </c>
      <c r="H35" s="16">
        <f t="shared" si="7"/>
        <v>0</v>
      </c>
      <c r="I35" s="16">
        <f t="shared" si="7"/>
        <v>0</v>
      </c>
      <c r="J35" s="16">
        <f t="shared" si="7"/>
        <v>0</v>
      </c>
      <c r="K35" s="16">
        <f t="shared" si="7"/>
        <v>0</v>
      </c>
      <c r="L35" s="5"/>
    </row>
    <row r="36" spans="1:12" ht="12.6" thickTop="1" x14ac:dyDescent="0.2">
      <c r="A36" s="64" t="s">
        <v>8</v>
      </c>
      <c r="B36" s="7">
        <v>25</v>
      </c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12" x14ac:dyDescent="0.2">
      <c r="A37" s="64" t="s">
        <v>9</v>
      </c>
      <c r="B37" s="7">
        <v>26</v>
      </c>
      <c r="C37" s="5"/>
      <c r="D37" s="5"/>
      <c r="E37" s="5"/>
      <c r="F37" s="5"/>
      <c r="G37" s="5">
        <f t="shared" ref="G37:G41" si="8">F37*1.5</f>
        <v>0</v>
      </c>
      <c r="H37" s="5"/>
      <c r="I37" s="5"/>
      <c r="J37" s="5"/>
      <c r="K37" s="5"/>
      <c r="L37" s="5"/>
    </row>
    <row r="38" spans="1:12" ht="12" x14ac:dyDescent="0.2">
      <c r="A38" s="64" t="s">
        <v>10</v>
      </c>
      <c r="B38" s="7">
        <v>27</v>
      </c>
      <c r="C38" s="5"/>
      <c r="D38" s="5"/>
      <c r="E38" s="5"/>
      <c r="F38" s="5"/>
      <c r="G38" s="5">
        <f t="shared" si="8"/>
        <v>0</v>
      </c>
      <c r="H38" s="5"/>
      <c r="I38" s="5"/>
      <c r="J38" s="5"/>
      <c r="K38" s="5"/>
      <c r="L38" s="5"/>
    </row>
    <row r="39" spans="1:12" ht="12" x14ac:dyDescent="0.2">
      <c r="A39" s="64" t="s">
        <v>11</v>
      </c>
      <c r="B39" s="7">
        <v>28</v>
      </c>
      <c r="C39" s="5"/>
      <c r="D39" s="5"/>
      <c r="E39" s="5"/>
      <c r="F39" s="5"/>
      <c r="G39" s="5">
        <f t="shared" si="8"/>
        <v>0</v>
      </c>
      <c r="H39" s="5"/>
      <c r="I39" s="5"/>
      <c r="J39" s="5"/>
      <c r="K39" s="5"/>
      <c r="L39" s="5"/>
    </row>
    <row r="40" spans="1:12" ht="12" x14ac:dyDescent="0.2">
      <c r="A40" s="64" t="s">
        <v>12</v>
      </c>
      <c r="B40" s="7">
        <v>29</v>
      </c>
      <c r="C40" s="5"/>
      <c r="D40" s="5"/>
      <c r="E40" s="5"/>
      <c r="F40" s="5"/>
      <c r="G40" s="5">
        <f t="shared" si="8"/>
        <v>0</v>
      </c>
      <c r="H40" s="5"/>
      <c r="I40" s="5"/>
      <c r="J40" s="5"/>
      <c r="K40" s="5"/>
      <c r="L40" s="5"/>
    </row>
    <row r="41" spans="1:12" ht="12" x14ac:dyDescent="0.2">
      <c r="A41" s="64" t="s">
        <v>13</v>
      </c>
      <c r="B41" s="7">
        <v>30</v>
      </c>
      <c r="C41" s="5"/>
      <c r="D41" s="5"/>
      <c r="E41" s="5"/>
      <c r="F41" s="5"/>
      <c r="G41" s="5">
        <f t="shared" si="8"/>
        <v>0</v>
      </c>
      <c r="H41" s="5"/>
      <c r="I41" s="5"/>
      <c r="J41" s="5"/>
      <c r="K41" s="5"/>
      <c r="L41" s="5"/>
    </row>
    <row r="42" spans="1:12" ht="12.6" thickBot="1" x14ac:dyDescent="0.25">
      <c r="A42" s="3" t="s">
        <v>14</v>
      </c>
      <c r="B42" s="7">
        <v>31</v>
      </c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14.4" thickTop="1" thickBot="1" x14ac:dyDescent="0.3">
      <c r="A43" s="87" t="s">
        <v>15</v>
      </c>
      <c r="B43" s="89"/>
      <c r="C43" s="16">
        <f>SUM(C36:C42)</f>
        <v>0</v>
      </c>
      <c r="D43" s="16">
        <f>SUM(D36:D42)</f>
        <v>0</v>
      </c>
      <c r="E43" s="16">
        <f t="shared" ref="E43:K43" si="9">SUM(E36:E42)</f>
        <v>0</v>
      </c>
      <c r="F43" s="16">
        <f t="shared" si="9"/>
        <v>0</v>
      </c>
      <c r="G43" s="16">
        <f t="shared" si="9"/>
        <v>0</v>
      </c>
      <c r="H43" s="16">
        <f t="shared" si="9"/>
        <v>0</v>
      </c>
      <c r="I43" s="16">
        <f t="shared" si="9"/>
        <v>0</v>
      </c>
      <c r="J43" s="16">
        <f t="shared" si="9"/>
        <v>0</v>
      </c>
      <c r="K43" s="16">
        <f t="shared" si="9"/>
        <v>0</v>
      </c>
      <c r="L43" s="5"/>
    </row>
    <row r="44" spans="1:12" ht="14.4" thickTop="1" thickBot="1" x14ac:dyDescent="0.3">
      <c r="A44" s="91" t="s">
        <v>15</v>
      </c>
      <c r="B44" s="92"/>
      <c r="C44" s="92"/>
      <c r="D44" s="93"/>
      <c r="E44" s="21">
        <f>SUM(E43,E35,E27,E19,E11)</f>
        <v>0</v>
      </c>
      <c r="F44" s="21">
        <f t="shared" ref="F44:K44" si="10">SUM(F43,F35,F27,F19,F11)</f>
        <v>0</v>
      </c>
      <c r="G44" s="21">
        <f t="shared" si="10"/>
        <v>0</v>
      </c>
      <c r="H44" s="21">
        <f t="shared" si="10"/>
        <v>0</v>
      </c>
      <c r="I44" s="21">
        <f t="shared" si="10"/>
        <v>0</v>
      </c>
      <c r="J44" s="21">
        <f t="shared" si="10"/>
        <v>0</v>
      </c>
      <c r="K44" s="21">
        <f t="shared" si="10"/>
        <v>0</v>
      </c>
      <c r="L44" s="15"/>
    </row>
    <row r="45" spans="1:12" ht="14.4" thickTop="1" thickBot="1" x14ac:dyDescent="0.3">
      <c r="A45" s="87" t="s">
        <v>15</v>
      </c>
      <c r="B45" s="89"/>
      <c r="C45" s="89"/>
      <c r="D45" s="90"/>
      <c r="E45" s="94">
        <f>E44+G44</f>
        <v>0</v>
      </c>
      <c r="F45" s="95"/>
      <c r="G45" s="96"/>
      <c r="H45" s="16">
        <f>H44</f>
        <v>0</v>
      </c>
      <c r="I45" s="16">
        <f>I44</f>
        <v>0</v>
      </c>
      <c r="J45" s="16">
        <f>J44</f>
        <v>0</v>
      </c>
      <c r="K45" s="16">
        <f>K44</f>
        <v>0</v>
      </c>
      <c r="L45" s="16"/>
    </row>
    <row r="46" spans="1:12" ht="12.6" thickTop="1" x14ac:dyDescent="0.25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</row>
    <row r="47" spans="1:12" ht="12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</row>
    <row r="48" spans="1:12" ht="12" x14ac:dyDescent="0.25">
      <c r="A48" s="115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</row>
    <row r="49" spans="1:12" ht="12" x14ac:dyDescent="0.2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</row>
    <row r="50" spans="1:12" ht="12" x14ac:dyDescent="0.25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</row>
    <row r="51" spans="1:12" ht="102" customHeight="1" x14ac:dyDescent="0.25">
      <c r="A51" s="41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</row>
    <row r="52" spans="1:12" ht="12.75" customHeight="1" x14ac:dyDescent="0.25">
      <c r="A52" s="82" t="s">
        <v>17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</row>
    <row r="53" spans="1:12" ht="13.8" x14ac:dyDescent="0.25">
      <c r="A53" s="78" t="s">
        <v>18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</row>
    <row r="54" spans="1:12" ht="13.8" x14ac:dyDescent="0.25">
      <c r="A54" s="1" t="s">
        <v>19</v>
      </c>
      <c r="B54"/>
      <c r="C54"/>
      <c r="D54"/>
      <c r="E54"/>
      <c r="F54"/>
      <c r="G54" s="24">
        <f>'April 14'!G65</f>
        <v>0</v>
      </c>
      <c r="H54" s="74"/>
      <c r="I54" s="75"/>
      <c r="J54" s="75"/>
      <c r="K54" s="75"/>
      <c r="L54" s="75"/>
    </row>
    <row r="55" spans="1:12" ht="13.8" x14ac:dyDescent="0.25">
      <c r="A55" s="71" t="s">
        <v>20</v>
      </c>
      <c r="B55" s="72"/>
      <c r="C55" s="72"/>
      <c r="D55" s="72"/>
      <c r="E55" s="72"/>
      <c r="F55" s="73"/>
      <c r="G55" s="24">
        <f>E45</f>
        <v>0</v>
      </c>
      <c r="H55" s="80"/>
      <c r="I55" s="81"/>
      <c r="J55" s="81"/>
      <c r="K55" s="81"/>
      <c r="L55" s="81"/>
    </row>
    <row r="56" spans="1:12" ht="14.4" thickBot="1" x14ac:dyDescent="0.3">
      <c r="A56" s="71" t="s">
        <v>21</v>
      </c>
      <c r="B56" s="72"/>
      <c r="C56" s="72"/>
      <c r="D56" s="72"/>
      <c r="E56" s="72"/>
      <c r="F56" s="73"/>
      <c r="G56" s="25">
        <f>H45</f>
        <v>0</v>
      </c>
      <c r="H56" s="74"/>
      <c r="I56" s="75"/>
      <c r="J56" s="75"/>
      <c r="K56" s="75"/>
      <c r="L56" s="75"/>
    </row>
    <row r="57" spans="1:12" ht="14.4" thickBot="1" x14ac:dyDescent="0.3">
      <c r="A57" s="78" t="s">
        <v>22</v>
      </c>
      <c r="B57" s="72"/>
      <c r="C57" s="72"/>
      <c r="D57" s="72"/>
      <c r="E57" s="72"/>
      <c r="F57" s="79"/>
      <c r="G57" s="26">
        <f>SUM(G54+G55-G56)</f>
        <v>0</v>
      </c>
      <c r="H57" s="76"/>
      <c r="I57" s="75"/>
      <c r="J57" s="75"/>
      <c r="K57" s="75"/>
      <c r="L57" s="75"/>
    </row>
    <row r="58" spans="1:12" ht="6" customHeight="1" x14ac:dyDescent="0.25">
      <c r="A58" s="71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</row>
    <row r="59" spans="1:12" ht="13.8" x14ac:dyDescent="0.25">
      <c r="A59" s="78" t="s">
        <v>23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1" t="s">
        <v>25</v>
      </c>
    </row>
    <row r="60" spans="1:12" ht="13.8" x14ac:dyDescent="0.25">
      <c r="A60" s="71" t="s">
        <v>24</v>
      </c>
      <c r="B60" s="72"/>
      <c r="C60" s="72"/>
      <c r="D60" s="72"/>
      <c r="E60" s="72"/>
      <c r="F60" s="73"/>
      <c r="G60" s="24">
        <f>'April 14'!G71</f>
        <v>0</v>
      </c>
      <c r="I60" s="19" t="s">
        <v>27</v>
      </c>
      <c r="J60" s="20"/>
      <c r="L60" s="19" t="s">
        <v>28</v>
      </c>
    </row>
    <row r="61" spans="1:12" ht="13.8" x14ac:dyDescent="0.25">
      <c r="A61" s="71" t="s">
        <v>26</v>
      </c>
      <c r="B61" s="72"/>
      <c r="C61" s="72"/>
      <c r="D61" s="72"/>
      <c r="E61" s="72"/>
      <c r="F61" s="73"/>
      <c r="G61" s="24">
        <f>'April 14'!G69</f>
        <v>0</v>
      </c>
      <c r="I61" s="97" t="s">
        <v>30</v>
      </c>
      <c r="J61" s="98"/>
      <c r="L61" s="17" t="s">
        <v>31</v>
      </c>
    </row>
    <row r="62" spans="1:12" ht="14.4" thickBot="1" x14ac:dyDescent="0.3">
      <c r="A62" s="71" t="s">
        <v>29</v>
      </c>
      <c r="B62" s="72"/>
      <c r="C62" s="72"/>
      <c r="D62" s="72"/>
      <c r="E62" s="72"/>
      <c r="F62" s="73"/>
      <c r="G62" s="25">
        <f>I45</f>
        <v>0</v>
      </c>
      <c r="I62" s="99" t="s">
        <v>33</v>
      </c>
      <c r="J62" s="100"/>
      <c r="L62" s="17" t="s">
        <v>34</v>
      </c>
    </row>
    <row r="63" spans="1:12" ht="14.4" thickBot="1" x14ac:dyDescent="0.3">
      <c r="A63" s="18" t="s">
        <v>32</v>
      </c>
      <c r="B63"/>
      <c r="C63"/>
      <c r="F63"/>
      <c r="G63" s="26">
        <f>SUM(G60+G61-G62)</f>
        <v>0</v>
      </c>
      <c r="I63" s="99" t="s">
        <v>35</v>
      </c>
      <c r="J63" s="100"/>
      <c r="L63" s="17" t="s">
        <v>36</v>
      </c>
    </row>
    <row r="64" spans="1:12" ht="6" customHeight="1" x14ac:dyDescent="0.25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</row>
    <row r="65" spans="1:12" ht="13.2" x14ac:dyDescent="0.25">
      <c r="A65" s="101" t="s">
        <v>52</v>
      </c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</row>
    <row r="66" spans="1:12" ht="13.2" x14ac:dyDescent="0.25">
      <c r="A66" s="101" t="s">
        <v>53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</row>
    <row r="67" spans="1:12" ht="6" customHeight="1" x14ac:dyDescent="0.25">
      <c r="A67" s="101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</row>
    <row r="68" spans="1:12" ht="13.8" x14ac:dyDescent="0.25">
      <c r="A68" s="78" t="s">
        <v>37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</row>
    <row r="69" spans="1:12" ht="13.8" x14ac:dyDescent="0.25">
      <c r="A69" s="71" t="s">
        <v>38</v>
      </c>
      <c r="B69" s="72"/>
      <c r="C69" s="72"/>
      <c r="D69" s="72"/>
      <c r="E69" s="72"/>
      <c r="F69" s="73"/>
      <c r="G69" s="24">
        <f>'April 14'!G80</f>
        <v>1.25</v>
      </c>
      <c r="H69" s="74"/>
      <c r="I69" s="75"/>
      <c r="J69" s="75"/>
      <c r="K69" s="75"/>
      <c r="L69" s="75"/>
    </row>
    <row r="70" spans="1:12" ht="13.8" x14ac:dyDescent="0.25">
      <c r="A70" s="71" t="s">
        <v>39</v>
      </c>
      <c r="B70" s="72"/>
      <c r="C70" s="72"/>
      <c r="D70" s="72"/>
      <c r="E70" s="72"/>
      <c r="F70" s="73"/>
      <c r="G70" s="24">
        <v>1.25</v>
      </c>
      <c r="H70" s="74"/>
      <c r="I70" s="75"/>
      <c r="J70" s="75"/>
      <c r="K70" s="75"/>
      <c r="L70" s="75"/>
    </row>
    <row r="71" spans="1:12" ht="14.4" thickBot="1" x14ac:dyDescent="0.3">
      <c r="A71" s="71" t="s">
        <v>40</v>
      </c>
      <c r="B71" s="72"/>
      <c r="C71" s="72"/>
      <c r="D71" s="72"/>
      <c r="E71" s="72"/>
      <c r="F71" s="73"/>
      <c r="G71" s="25">
        <f>J45</f>
        <v>0</v>
      </c>
      <c r="H71" s="74"/>
      <c r="I71" s="75"/>
      <c r="J71" s="75"/>
      <c r="K71" s="75"/>
      <c r="L71" s="75"/>
    </row>
    <row r="72" spans="1:12" ht="14.4" thickBot="1" x14ac:dyDescent="0.3">
      <c r="A72" s="18" t="s">
        <v>32</v>
      </c>
      <c r="B72"/>
      <c r="C72"/>
      <c r="D72"/>
      <c r="E72"/>
      <c r="F72"/>
      <c r="G72" s="26">
        <f>SUM(G69+G70-G71)</f>
        <v>2.5</v>
      </c>
      <c r="H72" s="76"/>
      <c r="I72" s="75"/>
      <c r="J72" s="75"/>
      <c r="K72" s="75"/>
      <c r="L72" s="75"/>
    </row>
    <row r="73" spans="1:12" ht="13.2" x14ac:dyDescent="0.25">
      <c r="A73" s="106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</row>
    <row r="74" spans="1:12" ht="13.2" x14ac:dyDescent="0.25">
      <c r="A74" s="106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</row>
    <row r="75" spans="1:12" ht="6" customHeight="1" x14ac:dyDescent="0.25">
      <c r="A75" s="106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</row>
    <row r="76" spans="1:12" ht="13.8" x14ac:dyDescent="0.25">
      <c r="A76" s="78" t="s">
        <v>62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</row>
    <row r="77" spans="1:12" ht="13.2" x14ac:dyDescent="0.25">
      <c r="A77" s="107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</row>
    <row r="78" spans="1:12" ht="13.8" x14ac:dyDescent="0.25">
      <c r="A78" s="71" t="s">
        <v>42</v>
      </c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</row>
    <row r="79" spans="1:12" ht="13.8" x14ac:dyDescent="0.25">
      <c r="A79" s="71" t="s">
        <v>43</v>
      </c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</row>
    <row r="80" spans="1:12" ht="13.8" x14ac:dyDescent="0.25">
      <c r="A80" s="71" t="s">
        <v>1</v>
      </c>
      <c r="B80" s="72"/>
      <c r="C80" s="72"/>
      <c r="D80" s="72"/>
      <c r="E80" s="72"/>
      <c r="F80" s="72"/>
      <c r="H80" s="71" t="s">
        <v>44</v>
      </c>
      <c r="I80" s="72"/>
      <c r="J80" s="72"/>
      <c r="K80" s="72"/>
      <c r="L80" s="72"/>
    </row>
    <row r="81" spans="1:12" ht="13.8" x14ac:dyDescent="0.25">
      <c r="A81" s="105"/>
      <c r="B81" s="102"/>
      <c r="C81" s="102"/>
      <c r="D81" s="102"/>
      <c r="E81" s="102"/>
      <c r="F81" s="102"/>
      <c r="G81" s="1"/>
      <c r="H81" s="112"/>
      <c r="I81" s="112"/>
      <c r="J81" s="75"/>
      <c r="K81" s="75"/>
      <c r="L81" s="75"/>
    </row>
    <row r="82" spans="1:12" ht="13.8" x14ac:dyDescent="0.25">
      <c r="A82" s="108"/>
      <c r="B82" s="109"/>
      <c r="C82" s="109"/>
      <c r="D82" s="109"/>
      <c r="E82" s="109"/>
      <c r="F82" s="109"/>
      <c r="G82" s="1"/>
      <c r="H82" s="110"/>
      <c r="I82" s="110"/>
      <c r="J82" s="75"/>
      <c r="K82" s="75"/>
      <c r="L82" s="75"/>
    </row>
    <row r="83" spans="1:12" ht="14.4" thickBot="1" x14ac:dyDescent="0.3">
      <c r="A83" s="108"/>
      <c r="B83" s="109"/>
      <c r="C83" s="109"/>
      <c r="D83" s="109"/>
      <c r="E83" s="109"/>
      <c r="F83" s="109"/>
      <c r="G83" s="1"/>
      <c r="H83" s="110"/>
      <c r="I83" s="110"/>
      <c r="J83" s="75"/>
      <c r="K83" s="75"/>
      <c r="L83" s="75"/>
    </row>
    <row r="84" spans="1:12" ht="14.4" thickBot="1" x14ac:dyDescent="0.3">
      <c r="A84" s="111"/>
      <c r="B84" s="111"/>
      <c r="C84" s="111"/>
      <c r="D84" s="111"/>
      <c r="E84" s="111"/>
      <c r="F84" s="71" t="s">
        <v>45</v>
      </c>
      <c r="G84" s="72"/>
      <c r="H84" s="72"/>
      <c r="I84" s="79"/>
      <c r="J84" s="29">
        <f>'April 14'!J92+SUM(H81:I83)</f>
        <v>0</v>
      </c>
      <c r="K84" s="76"/>
      <c r="L84" s="75"/>
    </row>
    <row r="85" spans="1:12" ht="12.75" customHeight="1" x14ac:dyDescent="0.25">
      <c r="A85" s="71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</row>
    <row r="86" spans="1:12" ht="13.8" x14ac:dyDescent="0.25">
      <c r="A86" s="78" t="s">
        <v>46</v>
      </c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</row>
    <row r="87" spans="1:12" ht="13.2" x14ac:dyDescent="0.25">
      <c r="A87" s="106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</row>
    <row r="88" spans="1:12" ht="13.2" x14ac:dyDescent="0.25">
      <c r="A88" s="106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</row>
    <row r="89" spans="1:12" ht="13.8" x14ac:dyDescent="0.25">
      <c r="A89" s="71" t="s">
        <v>47</v>
      </c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</row>
    <row r="90" spans="1:12" ht="13.8" x14ac:dyDescent="0.25">
      <c r="A90" s="71" t="s">
        <v>48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</row>
    <row r="91" spans="1:12" ht="13.8" x14ac:dyDescent="0.25">
      <c r="A91" s="71" t="s">
        <v>1</v>
      </c>
      <c r="B91" s="72"/>
      <c r="C91" s="72"/>
      <c r="D91" s="72"/>
      <c r="E91" s="72"/>
      <c r="F91" s="72"/>
      <c r="H91" s="71" t="s">
        <v>44</v>
      </c>
      <c r="I91" s="72"/>
      <c r="J91" s="72"/>
      <c r="K91" s="72"/>
      <c r="L91" s="72"/>
    </row>
    <row r="92" spans="1:12" ht="13.8" x14ac:dyDescent="0.25">
      <c r="A92" s="105"/>
      <c r="B92" s="102"/>
      <c r="C92" s="102"/>
      <c r="D92" s="102"/>
      <c r="E92" s="102"/>
      <c r="F92" s="102"/>
      <c r="G92" s="1"/>
      <c r="H92" s="112"/>
      <c r="I92" s="112"/>
      <c r="J92" s="75"/>
      <c r="K92" s="75"/>
      <c r="L92" s="75"/>
    </row>
    <row r="93" spans="1:12" ht="13.8" x14ac:dyDescent="0.25">
      <c r="A93" s="108"/>
      <c r="B93" s="109"/>
      <c r="C93" s="109"/>
      <c r="D93" s="109"/>
      <c r="E93" s="109"/>
      <c r="F93" s="109"/>
      <c r="G93" s="1"/>
      <c r="H93" s="110"/>
      <c r="I93" s="110"/>
      <c r="J93" s="75"/>
      <c r="K93" s="75"/>
      <c r="L93" s="75"/>
    </row>
    <row r="94" spans="1:12" ht="14.4" thickBot="1" x14ac:dyDescent="0.3">
      <c r="A94" s="108"/>
      <c r="B94" s="109"/>
      <c r="C94" s="109"/>
      <c r="D94" s="109"/>
      <c r="E94" s="109"/>
      <c r="F94" s="109"/>
      <c r="G94" s="1"/>
      <c r="H94" s="110"/>
      <c r="I94" s="110"/>
      <c r="J94" s="75"/>
      <c r="K94" s="75"/>
      <c r="L94" s="75"/>
    </row>
    <row r="95" spans="1:12" ht="14.4" thickBot="1" x14ac:dyDescent="0.3">
      <c r="A95" s="111"/>
      <c r="B95" s="111"/>
      <c r="C95" s="111"/>
      <c r="D95" s="111"/>
      <c r="E95" s="111"/>
      <c r="F95" s="71" t="s">
        <v>45</v>
      </c>
      <c r="G95" s="72"/>
      <c r="H95" s="72"/>
      <c r="I95" s="79"/>
      <c r="J95" s="29">
        <f>'April 14'!J103+SUM(H92:I94)</f>
        <v>0</v>
      </c>
      <c r="K95" s="76"/>
      <c r="L95" s="75"/>
    </row>
    <row r="96" spans="1:12" ht="13.8" x14ac:dyDescent="0.25">
      <c r="A96" s="78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</row>
    <row r="97" spans="1:12" ht="13.8" x14ac:dyDescent="0.25">
      <c r="A97" s="71" t="s">
        <v>49</v>
      </c>
      <c r="B97" s="72"/>
      <c r="C97" s="72"/>
      <c r="D97" s="102"/>
      <c r="E97" s="102"/>
      <c r="F97" s="102"/>
      <c r="G97" s="103" t="s">
        <v>50</v>
      </c>
      <c r="H97" s="72"/>
      <c r="I97" s="104"/>
      <c r="J97" s="104"/>
      <c r="K97" s="104"/>
      <c r="L97" s="27"/>
    </row>
    <row r="98" spans="1:12" ht="13.8" x14ac:dyDescent="0.25">
      <c r="A98" s="71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</row>
    <row r="99" spans="1:12" ht="13.8" x14ac:dyDescent="0.25">
      <c r="A99" s="28" t="s">
        <v>51</v>
      </c>
      <c r="B99" s="102"/>
      <c r="C99" s="102"/>
      <c r="D99" s="102"/>
      <c r="E99" s="102"/>
      <c r="F99" s="102"/>
      <c r="G99" s="23" t="s">
        <v>51</v>
      </c>
      <c r="H99" s="112"/>
      <c r="I99" s="102"/>
      <c r="J99" s="102"/>
      <c r="K99" s="102"/>
      <c r="L99" s="22"/>
    </row>
    <row r="100" spans="1:12" ht="13.8" x14ac:dyDescent="0.25">
      <c r="A100" s="71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</row>
  </sheetData>
  <mergeCells count="93">
    <mergeCell ref="A35:B35"/>
    <mergeCell ref="A43:B43"/>
    <mergeCell ref="A44:D44"/>
    <mergeCell ref="E45:G45"/>
    <mergeCell ref="A1:L1"/>
    <mergeCell ref="F3:G3"/>
    <mergeCell ref="A2:D2"/>
    <mergeCell ref="F2:K2"/>
    <mergeCell ref="A11:B11"/>
    <mergeCell ref="A19:B19"/>
    <mergeCell ref="A27:B27"/>
    <mergeCell ref="A56:F56"/>
    <mergeCell ref="H56:L56"/>
    <mergeCell ref="A46:L46"/>
    <mergeCell ref="A48:L48"/>
    <mergeCell ref="H54:L54"/>
    <mergeCell ref="A55:F55"/>
    <mergeCell ref="H55:L55"/>
    <mergeCell ref="A52:L52"/>
    <mergeCell ref="A53:L53"/>
    <mergeCell ref="A66:L66"/>
    <mergeCell ref="A57:F57"/>
    <mergeCell ref="H57:L57"/>
    <mergeCell ref="A58:L58"/>
    <mergeCell ref="A59:K59"/>
    <mergeCell ref="A60:F60"/>
    <mergeCell ref="A61:F61"/>
    <mergeCell ref="I61:J61"/>
    <mergeCell ref="A62:F62"/>
    <mergeCell ref="I62:J62"/>
    <mergeCell ref="I63:J63"/>
    <mergeCell ref="A64:L64"/>
    <mergeCell ref="A65:L65"/>
    <mergeCell ref="A75:L75"/>
    <mergeCell ref="A67:L67"/>
    <mergeCell ref="A68:L68"/>
    <mergeCell ref="A69:F69"/>
    <mergeCell ref="H69:L69"/>
    <mergeCell ref="A70:F70"/>
    <mergeCell ref="H70:L70"/>
    <mergeCell ref="A71:F71"/>
    <mergeCell ref="H71:L71"/>
    <mergeCell ref="H72:L72"/>
    <mergeCell ref="A73:L73"/>
    <mergeCell ref="A74:L74"/>
    <mergeCell ref="A76:L76"/>
    <mergeCell ref="A77:L77"/>
    <mergeCell ref="A78:L78"/>
    <mergeCell ref="A79:L79"/>
    <mergeCell ref="A80:F80"/>
    <mergeCell ref="H80:L80"/>
    <mergeCell ref="J81:L81"/>
    <mergeCell ref="A82:F82"/>
    <mergeCell ref="H82:I82"/>
    <mergeCell ref="J82:L82"/>
    <mergeCell ref="A87:L87"/>
    <mergeCell ref="A85:L85"/>
    <mergeCell ref="A86:L86"/>
    <mergeCell ref="A83:F83"/>
    <mergeCell ref="H83:I83"/>
    <mergeCell ref="J83:L83"/>
    <mergeCell ref="A84:E84"/>
    <mergeCell ref="F84:I84"/>
    <mergeCell ref="K84:L84"/>
    <mergeCell ref="A81:F81"/>
    <mergeCell ref="H81:I81"/>
    <mergeCell ref="A88:L88"/>
    <mergeCell ref="A89:L89"/>
    <mergeCell ref="H92:I92"/>
    <mergeCell ref="J92:L92"/>
    <mergeCell ref="A91:F91"/>
    <mergeCell ref="A90:L90"/>
    <mergeCell ref="B99:F99"/>
    <mergeCell ref="H99:K99"/>
    <mergeCell ref="A93:F93"/>
    <mergeCell ref="H93:I93"/>
    <mergeCell ref="J93:L93"/>
    <mergeCell ref="A100:L100"/>
    <mergeCell ref="A45:D45"/>
    <mergeCell ref="A96:L96"/>
    <mergeCell ref="A97:C97"/>
    <mergeCell ref="D97:F97"/>
    <mergeCell ref="G97:H97"/>
    <mergeCell ref="I97:K97"/>
    <mergeCell ref="A98:L98"/>
    <mergeCell ref="A94:F94"/>
    <mergeCell ref="H94:I94"/>
    <mergeCell ref="J94:L94"/>
    <mergeCell ref="A95:E95"/>
    <mergeCell ref="F95:I95"/>
    <mergeCell ref="K95:L95"/>
    <mergeCell ref="H91:L91"/>
    <mergeCell ref="A92:F92"/>
  </mergeCells>
  <pageMargins left="0.25" right="0.25" top="0" bottom="0" header="0.2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view="pageLayout" topLeftCell="A22" zoomScaleNormal="100" workbookViewId="0">
      <selection activeCell="G43" sqref="G43"/>
    </sheetView>
  </sheetViews>
  <sheetFormatPr defaultColWidth="7" defaultRowHeight="11.4" x14ac:dyDescent="0.2"/>
  <cols>
    <col min="1" max="1" width="5.88671875" style="2" customWidth="1"/>
    <col min="2" max="11" width="7" style="2"/>
    <col min="12" max="12" width="15" style="2" customWidth="1"/>
    <col min="13" max="16384" width="7" style="2"/>
  </cols>
  <sheetData>
    <row r="1" spans="1:12" s="6" customFormat="1" ht="19.5" customHeight="1" x14ac:dyDescent="0.25">
      <c r="A1" s="84" t="s">
        <v>16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s="31" customFormat="1" ht="20.25" customHeight="1" x14ac:dyDescent="0.25">
      <c r="A2" s="85" t="str">
        <f>'April 14'!A2:D2</f>
        <v xml:space="preserve">Employee              </v>
      </c>
      <c r="B2" s="85"/>
      <c r="C2" s="85"/>
      <c r="D2" s="85"/>
      <c r="E2" s="35"/>
      <c r="F2" s="86" t="s">
        <v>65</v>
      </c>
      <c r="G2" s="86"/>
      <c r="H2" s="86"/>
      <c r="I2" s="86"/>
      <c r="J2" s="86"/>
      <c r="K2" s="86"/>
      <c r="L2" s="35"/>
    </row>
    <row r="3" spans="1:12" s="4" customFormat="1" ht="55.5" customHeight="1" x14ac:dyDescent="0.2">
      <c r="A3" s="34" t="s">
        <v>0</v>
      </c>
      <c r="B3" s="34" t="s">
        <v>1</v>
      </c>
      <c r="C3" s="42" t="s">
        <v>55</v>
      </c>
      <c r="D3" s="42" t="s">
        <v>56</v>
      </c>
      <c r="E3" s="42" t="s">
        <v>57</v>
      </c>
      <c r="F3" s="77" t="s">
        <v>58</v>
      </c>
      <c r="G3" s="77"/>
      <c r="H3" s="34" t="s">
        <v>3</v>
      </c>
      <c r="I3" s="34" t="s">
        <v>4</v>
      </c>
      <c r="J3" s="34" t="s">
        <v>5</v>
      </c>
      <c r="K3" s="34" t="s">
        <v>2</v>
      </c>
      <c r="L3" s="34" t="s">
        <v>6</v>
      </c>
    </row>
    <row r="4" spans="1:12" ht="12.6" thickBot="1" x14ac:dyDescent="0.3">
      <c r="A4" s="11"/>
      <c r="B4" s="11"/>
      <c r="C4" s="11"/>
      <c r="D4" s="11"/>
      <c r="E4" s="11"/>
      <c r="F4" s="11"/>
      <c r="G4" s="12" t="s">
        <v>7</v>
      </c>
      <c r="H4" s="11"/>
      <c r="I4" s="11"/>
      <c r="J4" s="11"/>
      <c r="K4" s="11"/>
      <c r="L4" s="11"/>
    </row>
    <row r="5" spans="1:12" ht="11.25" customHeight="1" x14ac:dyDescent="0.2">
      <c r="A5" s="8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ht="12" x14ac:dyDescent="0.2">
      <c r="A6" s="64"/>
      <c r="B6" s="7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12" x14ac:dyDescent="0.2">
      <c r="A7" s="50"/>
      <c r="B7" s="7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12.6" thickBot="1" x14ac:dyDescent="0.25">
      <c r="A8" s="13"/>
      <c r="B8" s="14"/>
      <c r="C8" s="15"/>
      <c r="D8" s="15"/>
      <c r="E8" s="15"/>
      <c r="F8" s="15"/>
      <c r="G8" s="5"/>
      <c r="H8" s="15"/>
      <c r="I8" s="5"/>
      <c r="J8" s="5"/>
      <c r="K8" s="5"/>
      <c r="L8" s="5"/>
    </row>
    <row r="9" spans="1:12" ht="14.4" thickTop="1" thickBot="1" x14ac:dyDescent="0.3">
      <c r="A9" s="87" t="s">
        <v>15</v>
      </c>
      <c r="B9" s="89"/>
      <c r="C9" s="16">
        <f>SUM(C7:C8)</f>
        <v>0</v>
      </c>
      <c r="D9" s="16">
        <f t="shared" ref="D9:K9" si="0">SUM(D7:D8)</f>
        <v>0</v>
      </c>
      <c r="E9" s="16">
        <f t="shared" si="0"/>
        <v>0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5"/>
    </row>
    <row r="10" spans="1:12" ht="12.6" thickTop="1" x14ac:dyDescent="0.2">
      <c r="A10" s="8" t="s">
        <v>8</v>
      </c>
      <c r="B10" s="9">
        <v>1</v>
      </c>
      <c r="C10" s="10"/>
      <c r="D10" s="10"/>
      <c r="E10" s="10"/>
      <c r="F10" s="10"/>
      <c r="G10" s="10"/>
      <c r="H10" s="10"/>
      <c r="I10" s="5"/>
      <c r="J10" s="5"/>
      <c r="K10" s="5"/>
      <c r="L10" s="5"/>
    </row>
    <row r="11" spans="1:12" ht="12" x14ac:dyDescent="0.2">
      <c r="A11" s="34" t="s">
        <v>9</v>
      </c>
      <c r="B11" s="7">
        <v>2</v>
      </c>
      <c r="C11" s="33"/>
      <c r="D11" s="5"/>
      <c r="E11" s="5"/>
      <c r="F11" s="5"/>
      <c r="G11" s="5">
        <f t="shared" ref="G11:G15" si="1">F11*1.5</f>
        <v>0</v>
      </c>
      <c r="H11" s="5"/>
      <c r="I11" s="5"/>
      <c r="J11" s="5"/>
      <c r="K11" s="5"/>
      <c r="L11" s="5"/>
    </row>
    <row r="12" spans="1:12" ht="12" x14ac:dyDescent="0.2">
      <c r="A12" s="34" t="s">
        <v>10</v>
      </c>
      <c r="B12" s="7">
        <v>3</v>
      </c>
      <c r="C12" s="5"/>
      <c r="D12" s="5"/>
      <c r="E12" s="5"/>
      <c r="F12" s="5"/>
      <c r="G12" s="5">
        <f t="shared" si="1"/>
        <v>0</v>
      </c>
      <c r="H12" s="5"/>
      <c r="I12" s="5"/>
      <c r="J12" s="5"/>
      <c r="K12" s="5"/>
      <c r="L12" s="5"/>
    </row>
    <row r="13" spans="1:12" ht="12" x14ac:dyDescent="0.2">
      <c r="A13" s="34" t="s">
        <v>11</v>
      </c>
      <c r="B13" s="7">
        <v>4</v>
      </c>
      <c r="C13" s="5"/>
      <c r="D13" s="5"/>
      <c r="E13" s="5"/>
      <c r="F13" s="5"/>
      <c r="G13" s="5">
        <f t="shared" si="1"/>
        <v>0</v>
      </c>
      <c r="H13" s="5"/>
      <c r="I13" s="5"/>
      <c r="J13" s="5"/>
      <c r="K13" s="5"/>
      <c r="L13" s="5"/>
    </row>
    <row r="14" spans="1:12" ht="12" x14ac:dyDescent="0.2">
      <c r="A14" s="34" t="s">
        <v>12</v>
      </c>
      <c r="B14" s="7">
        <v>5</v>
      </c>
      <c r="C14" s="5"/>
      <c r="D14" s="5"/>
      <c r="E14" s="5"/>
      <c r="F14" s="5"/>
      <c r="G14" s="5">
        <f t="shared" si="1"/>
        <v>0</v>
      </c>
      <c r="H14" s="5"/>
      <c r="I14" s="5"/>
      <c r="J14" s="5"/>
      <c r="K14" s="5"/>
      <c r="L14" s="5"/>
    </row>
    <row r="15" spans="1:12" ht="12" x14ac:dyDescent="0.2">
      <c r="A15" s="34" t="s">
        <v>13</v>
      </c>
      <c r="B15" s="7">
        <v>6</v>
      </c>
      <c r="C15" s="5"/>
      <c r="D15" s="5"/>
      <c r="E15" s="5"/>
      <c r="F15" s="5"/>
      <c r="G15" s="5">
        <f t="shared" si="1"/>
        <v>0</v>
      </c>
      <c r="H15" s="5"/>
      <c r="I15" s="5"/>
      <c r="J15" s="5"/>
      <c r="K15" s="5"/>
      <c r="L15" s="5"/>
    </row>
    <row r="16" spans="1:12" ht="12.6" thickBot="1" x14ac:dyDescent="0.25">
      <c r="A16" s="13" t="s">
        <v>14</v>
      </c>
      <c r="B16" s="14">
        <v>7</v>
      </c>
      <c r="C16" s="15"/>
      <c r="D16" s="15"/>
      <c r="E16" s="15"/>
      <c r="F16" s="15"/>
      <c r="G16" s="15"/>
      <c r="H16" s="15"/>
      <c r="I16" s="5"/>
      <c r="J16" s="5"/>
      <c r="K16" s="5"/>
      <c r="L16" s="5"/>
    </row>
    <row r="17" spans="1:12" ht="14.4" thickTop="1" thickBot="1" x14ac:dyDescent="0.3">
      <c r="A17" s="87"/>
      <c r="B17" s="89"/>
      <c r="C17" s="16">
        <f>SUM(C10:C16)</f>
        <v>0</v>
      </c>
      <c r="D17" s="16">
        <f>SUM(D11:D16)</f>
        <v>0</v>
      </c>
      <c r="E17" s="16">
        <f>SUM(E11:E15)</f>
        <v>0</v>
      </c>
      <c r="F17" s="16">
        <f t="shared" ref="F17:K17" si="2">SUM(F10:F16)</f>
        <v>0</v>
      </c>
      <c r="G17" s="16">
        <f t="shared" si="2"/>
        <v>0</v>
      </c>
      <c r="H17" s="16">
        <f t="shared" si="2"/>
        <v>0</v>
      </c>
      <c r="I17" s="16">
        <f t="shared" si="2"/>
        <v>0</v>
      </c>
      <c r="J17" s="16">
        <f t="shared" si="2"/>
        <v>0</v>
      </c>
      <c r="K17" s="16">
        <f t="shared" si="2"/>
        <v>0</v>
      </c>
      <c r="L17" s="5"/>
    </row>
    <row r="18" spans="1:12" ht="12.6" thickTop="1" x14ac:dyDescent="0.2">
      <c r="A18" s="8" t="s">
        <v>8</v>
      </c>
      <c r="B18" s="9">
        <v>8</v>
      </c>
      <c r="C18" s="10"/>
      <c r="D18" s="10"/>
      <c r="E18" s="10"/>
      <c r="F18" s="10"/>
      <c r="G18" s="10"/>
      <c r="H18" s="10"/>
      <c r="I18" s="5"/>
      <c r="J18" s="5"/>
      <c r="K18" s="5"/>
      <c r="L18" s="5"/>
    </row>
    <row r="19" spans="1:12" ht="12" x14ac:dyDescent="0.2">
      <c r="A19" s="34" t="s">
        <v>9</v>
      </c>
      <c r="B19" s="7">
        <v>9</v>
      </c>
      <c r="C19" s="5"/>
      <c r="D19" s="5"/>
      <c r="E19" s="5"/>
      <c r="F19" s="5"/>
      <c r="G19" s="5">
        <f t="shared" ref="G19:G23" si="3">F19*1.5</f>
        <v>0</v>
      </c>
      <c r="H19" s="5"/>
      <c r="I19" s="5"/>
      <c r="J19" s="5"/>
      <c r="K19" s="5"/>
      <c r="L19" s="5"/>
    </row>
    <row r="20" spans="1:12" ht="12" x14ac:dyDescent="0.2">
      <c r="A20" s="34" t="s">
        <v>10</v>
      </c>
      <c r="B20" s="7">
        <v>10</v>
      </c>
      <c r="C20" s="5"/>
      <c r="D20" s="5"/>
      <c r="E20" s="5"/>
      <c r="F20" s="5"/>
      <c r="G20" s="5">
        <f t="shared" si="3"/>
        <v>0</v>
      </c>
      <c r="H20" s="5"/>
      <c r="I20" s="5"/>
      <c r="J20" s="5"/>
      <c r="K20" s="5"/>
      <c r="L20" s="5"/>
    </row>
    <row r="21" spans="1:12" ht="12" x14ac:dyDescent="0.2">
      <c r="A21" s="34" t="s">
        <v>11</v>
      </c>
      <c r="B21" s="7">
        <v>11</v>
      </c>
      <c r="C21" s="5"/>
      <c r="D21" s="5"/>
      <c r="E21" s="5"/>
      <c r="F21" s="5"/>
      <c r="G21" s="5">
        <f t="shared" si="3"/>
        <v>0</v>
      </c>
      <c r="H21" s="5"/>
      <c r="I21" s="5"/>
      <c r="J21" s="5"/>
      <c r="K21" s="5"/>
      <c r="L21" s="5"/>
    </row>
    <row r="22" spans="1:12" ht="12" x14ac:dyDescent="0.2">
      <c r="A22" s="34" t="s">
        <v>12</v>
      </c>
      <c r="B22" s="7">
        <v>12</v>
      </c>
      <c r="C22" s="5"/>
      <c r="D22" s="5"/>
      <c r="E22" s="5"/>
      <c r="F22" s="5"/>
      <c r="G22" s="5">
        <f t="shared" si="3"/>
        <v>0</v>
      </c>
      <c r="H22" s="5"/>
      <c r="I22" s="5"/>
      <c r="J22" s="5"/>
      <c r="K22" s="5"/>
      <c r="L22" s="5"/>
    </row>
    <row r="23" spans="1:12" ht="12" x14ac:dyDescent="0.2">
      <c r="A23" s="34" t="s">
        <v>13</v>
      </c>
      <c r="B23" s="7">
        <v>13</v>
      </c>
      <c r="C23" s="5"/>
      <c r="D23" s="5"/>
      <c r="E23" s="5"/>
      <c r="F23" s="5"/>
      <c r="G23" s="5">
        <f t="shared" si="3"/>
        <v>0</v>
      </c>
      <c r="H23" s="5"/>
      <c r="I23" s="5"/>
      <c r="J23" s="5"/>
      <c r="K23" s="5"/>
      <c r="L23" s="5"/>
    </row>
    <row r="24" spans="1:12" ht="12.6" thickBot="1" x14ac:dyDescent="0.25">
      <c r="A24" s="13" t="s">
        <v>14</v>
      </c>
      <c r="B24" s="14">
        <v>14</v>
      </c>
      <c r="C24" s="15"/>
      <c r="D24" s="15"/>
      <c r="E24" s="15"/>
      <c r="F24" s="15"/>
      <c r="G24" s="15"/>
      <c r="H24" s="15"/>
      <c r="I24" s="5"/>
      <c r="J24" s="5"/>
      <c r="K24" s="5"/>
      <c r="L24" s="5"/>
    </row>
    <row r="25" spans="1:12" ht="14.4" thickTop="1" thickBot="1" x14ac:dyDescent="0.3">
      <c r="A25" s="87" t="s">
        <v>15</v>
      </c>
      <c r="B25" s="89"/>
      <c r="C25" s="16">
        <f>SUM(C18:C24)</f>
        <v>0</v>
      </c>
      <c r="D25" s="16">
        <f>SUM(D19:D24)</f>
        <v>0</v>
      </c>
      <c r="E25" s="16">
        <f>SUM(E19:E23)</f>
        <v>0</v>
      </c>
      <c r="F25" s="16">
        <f t="shared" ref="F25:K25" si="4">SUM(F18:F24)</f>
        <v>0</v>
      </c>
      <c r="G25" s="16">
        <f t="shared" si="4"/>
        <v>0</v>
      </c>
      <c r="H25" s="16">
        <f t="shared" si="4"/>
        <v>0</v>
      </c>
      <c r="I25" s="16">
        <f t="shared" si="4"/>
        <v>0</v>
      </c>
      <c r="J25" s="16">
        <f t="shared" si="4"/>
        <v>0</v>
      </c>
      <c r="K25" s="16">
        <f t="shared" si="4"/>
        <v>0</v>
      </c>
      <c r="L25" s="5"/>
    </row>
    <row r="26" spans="1:12" ht="12.6" thickTop="1" x14ac:dyDescent="0.2">
      <c r="A26" s="8" t="s">
        <v>8</v>
      </c>
      <c r="B26" s="9">
        <v>15</v>
      </c>
      <c r="C26" s="10"/>
      <c r="D26" s="10"/>
      <c r="E26" s="10"/>
      <c r="F26" s="10"/>
      <c r="G26" s="10"/>
      <c r="H26" s="10"/>
      <c r="I26" s="5"/>
      <c r="J26" s="5"/>
      <c r="K26" s="5"/>
      <c r="L26" s="5"/>
    </row>
    <row r="27" spans="1:12" ht="12" x14ac:dyDescent="0.2">
      <c r="A27" s="34" t="s">
        <v>9</v>
      </c>
      <c r="B27" s="7">
        <v>16</v>
      </c>
      <c r="C27" s="5"/>
      <c r="D27" s="5"/>
      <c r="E27" s="5"/>
      <c r="F27" s="5"/>
      <c r="G27" s="5">
        <f t="shared" ref="G27:G31" si="5">F27*1.5</f>
        <v>0</v>
      </c>
      <c r="H27" s="5"/>
      <c r="I27" s="5"/>
      <c r="J27" s="5"/>
      <c r="K27" s="5"/>
      <c r="L27" s="5"/>
    </row>
    <row r="28" spans="1:12" ht="12" x14ac:dyDescent="0.2">
      <c r="A28" s="34" t="s">
        <v>10</v>
      </c>
      <c r="B28" s="7">
        <v>17</v>
      </c>
      <c r="C28" s="5"/>
      <c r="D28" s="5"/>
      <c r="E28" s="5"/>
      <c r="F28" s="5"/>
      <c r="G28" s="5">
        <f t="shared" si="5"/>
        <v>0</v>
      </c>
      <c r="H28" s="5"/>
      <c r="I28" s="5"/>
      <c r="J28" s="5"/>
      <c r="K28" s="5"/>
      <c r="L28" s="5"/>
    </row>
    <row r="29" spans="1:12" ht="12" x14ac:dyDescent="0.2">
      <c r="A29" s="34" t="s">
        <v>11</v>
      </c>
      <c r="B29" s="7">
        <v>18</v>
      </c>
      <c r="C29" s="5"/>
      <c r="D29" s="5"/>
      <c r="E29" s="5"/>
      <c r="F29" s="5"/>
      <c r="G29" s="5">
        <f t="shared" si="5"/>
        <v>0</v>
      </c>
      <c r="H29" s="5"/>
      <c r="I29" s="5"/>
      <c r="J29" s="5"/>
      <c r="K29" s="5"/>
      <c r="L29" s="5"/>
    </row>
    <row r="30" spans="1:12" ht="12" x14ac:dyDescent="0.2">
      <c r="A30" s="34" t="s">
        <v>12</v>
      </c>
      <c r="B30" s="7">
        <v>19</v>
      </c>
      <c r="C30" s="5"/>
      <c r="D30" s="5"/>
      <c r="E30" s="5"/>
      <c r="F30" s="5"/>
      <c r="G30" s="5">
        <f t="shared" si="5"/>
        <v>0</v>
      </c>
      <c r="H30" s="5"/>
      <c r="I30" s="5"/>
      <c r="J30" s="5"/>
      <c r="K30" s="5"/>
      <c r="L30" s="5"/>
    </row>
    <row r="31" spans="1:12" ht="12" x14ac:dyDescent="0.2">
      <c r="A31" s="34" t="s">
        <v>13</v>
      </c>
      <c r="B31" s="7">
        <v>20</v>
      </c>
      <c r="C31" s="5"/>
      <c r="D31" s="5"/>
      <c r="E31" s="5"/>
      <c r="F31" s="5"/>
      <c r="G31" s="5">
        <f t="shared" si="5"/>
        <v>0</v>
      </c>
      <c r="H31" s="5"/>
      <c r="I31" s="5"/>
      <c r="J31" s="5"/>
      <c r="K31" s="5"/>
      <c r="L31" s="5"/>
    </row>
    <row r="32" spans="1:12" ht="12.6" thickBot="1" x14ac:dyDescent="0.25">
      <c r="A32" s="34" t="s">
        <v>14</v>
      </c>
      <c r="B32" s="7">
        <v>21</v>
      </c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14.4" thickTop="1" thickBot="1" x14ac:dyDescent="0.3">
      <c r="A33" s="87" t="s">
        <v>15</v>
      </c>
      <c r="B33" s="89"/>
      <c r="C33" s="16">
        <f>SUM(C26:C32)</f>
        <v>0</v>
      </c>
      <c r="D33" s="16">
        <f>SUM(D27:D32)</f>
        <v>0</v>
      </c>
      <c r="E33" s="16">
        <f>SUM(E27:E31)</f>
        <v>0</v>
      </c>
      <c r="F33" s="16">
        <f t="shared" ref="F33:K33" si="6">SUM(F26:F32)</f>
        <v>0</v>
      </c>
      <c r="G33" s="16">
        <f t="shared" si="6"/>
        <v>0</v>
      </c>
      <c r="H33" s="16">
        <f t="shared" si="6"/>
        <v>0</v>
      </c>
      <c r="I33" s="16">
        <f t="shared" si="6"/>
        <v>0</v>
      </c>
      <c r="J33" s="16">
        <f t="shared" si="6"/>
        <v>0</v>
      </c>
      <c r="K33" s="16">
        <f t="shared" si="6"/>
        <v>0</v>
      </c>
      <c r="L33" s="5"/>
    </row>
    <row r="34" spans="1:12" ht="12.6" thickTop="1" x14ac:dyDescent="0.2">
      <c r="A34" s="34" t="s">
        <v>8</v>
      </c>
      <c r="B34" s="7">
        <v>22</v>
      </c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12" x14ac:dyDescent="0.2">
      <c r="A35" s="34" t="s">
        <v>9</v>
      </c>
      <c r="B35" s="7">
        <v>23</v>
      </c>
      <c r="C35" s="5"/>
      <c r="D35" s="5"/>
      <c r="E35" s="5"/>
      <c r="F35" s="5"/>
      <c r="G35" s="5">
        <f t="shared" ref="G35:G39" si="7">F35*1.5</f>
        <v>0</v>
      </c>
      <c r="H35" s="5"/>
      <c r="I35" s="5"/>
      <c r="J35" s="5"/>
      <c r="K35" s="5"/>
      <c r="L35" s="5"/>
    </row>
    <row r="36" spans="1:12" ht="12" x14ac:dyDescent="0.2">
      <c r="A36" s="34" t="s">
        <v>10</v>
      </c>
      <c r="B36" s="7">
        <v>24</v>
      </c>
      <c r="C36" s="5"/>
      <c r="D36" s="5"/>
      <c r="E36" s="5"/>
      <c r="F36" s="5"/>
      <c r="G36" s="5">
        <f t="shared" si="7"/>
        <v>0</v>
      </c>
      <c r="H36" s="5"/>
      <c r="I36" s="5"/>
      <c r="J36" s="5"/>
      <c r="K36" s="5"/>
      <c r="L36" s="5"/>
    </row>
    <row r="37" spans="1:12" ht="12" x14ac:dyDescent="0.2">
      <c r="A37" s="34" t="s">
        <v>11</v>
      </c>
      <c r="B37" s="7">
        <v>25</v>
      </c>
      <c r="C37" s="5"/>
      <c r="D37" s="5"/>
      <c r="E37" s="5"/>
      <c r="F37" s="5"/>
      <c r="G37" s="5">
        <f t="shared" si="7"/>
        <v>0</v>
      </c>
      <c r="H37" s="5"/>
      <c r="I37" s="5"/>
      <c r="J37" s="5"/>
      <c r="K37" s="5"/>
      <c r="L37" s="5"/>
    </row>
    <row r="38" spans="1:12" ht="12" x14ac:dyDescent="0.2">
      <c r="A38" s="34" t="s">
        <v>12</v>
      </c>
      <c r="B38" s="7">
        <v>26</v>
      </c>
      <c r="C38" s="5"/>
      <c r="D38" s="5"/>
      <c r="E38" s="5"/>
      <c r="F38" s="5"/>
      <c r="G38" s="5">
        <f t="shared" si="7"/>
        <v>0</v>
      </c>
      <c r="H38" s="5"/>
      <c r="I38" s="5"/>
      <c r="J38" s="5"/>
      <c r="K38" s="5"/>
      <c r="L38" s="5"/>
    </row>
    <row r="39" spans="1:12" ht="12" x14ac:dyDescent="0.2">
      <c r="A39" s="64" t="s">
        <v>13</v>
      </c>
      <c r="B39" s="7">
        <v>27</v>
      </c>
      <c r="C39" s="5"/>
      <c r="D39" s="5"/>
      <c r="E39" s="5"/>
      <c r="F39" s="5"/>
      <c r="G39" s="5">
        <f t="shared" si="7"/>
        <v>0</v>
      </c>
      <c r="H39" s="5"/>
      <c r="I39" s="5"/>
      <c r="J39" s="5"/>
      <c r="K39" s="5"/>
      <c r="L39" s="5"/>
    </row>
    <row r="40" spans="1:12" ht="12.6" thickBot="1" x14ac:dyDescent="0.25">
      <c r="A40" s="64" t="s">
        <v>14</v>
      </c>
      <c r="B40" s="7">
        <v>28</v>
      </c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14.4" thickTop="1" thickBot="1" x14ac:dyDescent="0.3">
      <c r="A41" s="87" t="s">
        <v>15</v>
      </c>
      <c r="B41" s="89"/>
      <c r="C41" s="16">
        <f>SUM(C34:C40)</f>
        <v>0</v>
      </c>
      <c r="D41" s="16">
        <f>SUM(D35:D40)</f>
        <v>0</v>
      </c>
      <c r="E41" s="16">
        <f>SUM(E35:E39)</f>
        <v>0</v>
      </c>
      <c r="F41" s="16">
        <f t="shared" ref="F41:K41" si="8">SUM(F34:F40)</f>
        <v>0</v>
      </c>
      <c r="G41" s="16">
        <f t="shared" si="8"/>
        <v>0</v>
      </c>
      <c r="H41" s="16">
        <f t="shared" si="8"/>
        <v>0</v>
      </c>
      <c r="I41" s="16">
        <f t="shared" si="8"/>
        <v>0</v>
      </c>
      <c r="J41" s="16">
        <f t="shared" si="8"/>
        <v>0</v>
      </c>
      <c r="K41" s="16">
        <f t="shared" si="8"/>
        <v>0</v>
      </c>
      <c r="L41" s="5"/>
    </row>
    <row r="42" spans="1:12" ht="12.6" thickTop="1" x14ac:dyDescent="0.2">
      <c r="A42" s="64" t="s">
        <v>8</v>
      </c>
      <c r="B42" s="7">
        <v>29</v>
      </c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12.6" thickBot="1" x14ac:dyDescent="0.25">
      <c r="A43" s="48" t="s">
        <v>9</v>
      </c>
      <c r="B43" s="7">
        <v>30</v>
      </c>
      <c r="C43" s="5"/>
      <c r="D43" s="5"/>
      <c r="E43" s="5"/>
      <c r="F43" s="5"/>
      <c r="G43" s="5">
        <f t="shared" ref="G43" si="9">F43*1.5</f>
        <v>0</v>
      </c>
      <c r="H43" s="5"/>
      <c r="I43" s="5"/>
      <c r="J43" s="5"/>
      <c r="K43" s="5"/>
      <c r="L43" s="5"/>
    </row>
    <row r="44" spans="1:12" ht="14.4" thickTop="1" thickBot="1" x14ac:dyDescent="0.3">
      <c r="A44" s="87" t="s">
        <v>15</v>
      </c>
      <c r="B44" s="89"/>
      <c r="C44" s="16">
        <f>SUM(C37:C43)</f>
        <v>0</v>
      </c>
      <c r="D44" s="16">
        <f t="shared" ref="D44:K44" si="10">SUM(D42:D43)</f>
        <v>0</v>
      </c>
      <c r="E44" s="16">
        <f t="shared" si="10"/>
        <v>0</v>
      </c>
      <c r="F44" s="16">
        <f t="shared" si="10"/>
        <v>0</v>
      </c>
      <c r="G44" s="16">
        <f t="shared" si="10"/>
        <v>0</v>
      </c>
      <c r="H44" s="16">
        <f t="shared" si="10"/>
        <v>0</v>
      </c>
      <c r="I44" s="16">
        <f t="shared" si="10"/>
        <v>0</v>
      </c>
      <c r="J44" s="16">
        <f t="shared" si="10"/>
        <v>0</v>
      </c>
      <c r="K44" s="16">
        <f t="shared" si="10"/>
        <v>0</v>
      </c>
      <c r="L44" s="5"/>
    </row>
    <row r="45" spans="1:12" ht="13.2" thickTop="1" thickBot="1" x14ac:dyDescent="0.3">
      <c r="A45" s="91" t="s">
        <v>15</v>
      </c>
      <c r="B45" s="121"/>
      <c r="C45" s="121"/>
      <c r="D45" s="122"/>
      <c r="E45" s="21">
        <f t="shared" ref="E45:K45" si="11">SUM(E44,E41,E33,E25,E17,E9)</f>
        <v>0</v>
      </c>
      <c r="F45" s="5">
        <f t="shared" si="11"/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15"/>
    </row>
    <row r="46" spans="1:12" ht="13.2" thickTop="1" thickBot="1" x14ac:dyDescent="0.3">
      <c r="A46" s="87" t="s">
        <v>15</v>
      </c>
      <c r="B46" s="125"/>
      <c r="C46" s="125"/>
      <c r="D46" s="88"/>
      <c r="E46" s="94">
        <f>E45+G45</f>
        <v>0</v>
      </c>
      <c r="F46" s="123"/>
      <c r="G46" s="124"/>
      <c r="H46" s="16">
        <f>H45</f>
        <v>0</v>
      </c>
      <c r="I46" s="16">
        <f>I45</f>
        <v>0</v>
      </c>
      <c r="J46" s="16">
        <f>J45</f>
        <v>0</v>
      </c>
      <c r="K46" s="16">
        <f>K45</f>
        <v>0</v>
      </c>
      <c r="L46" s="16"/>
    </row>
    <row r="47" spans="1:12" ht="49.2" customHeight="1" thickTop="1" x14ac:dyDescent="0.25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</row>
    <row r="48" spans="1:12" ht="12.75" customHeight="1" x14ac:dyDescent="0.25">
      <c r="A48" s="82" t="s">
        <v>17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</row>
    <row r="49" spans="1:12" ht="13.8" x14ac:dyDescent="0.25">
      <c r="A49" s="78" t="s">
        <v>18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</row>
    <row r="50" spans="1:12" ht="13.8" x14ac:dyDescent="0.25">
      <c r="A50" s="1" t="s">
        <v>19</v>
      </c>
      <c r="B50"/>
      <c r="C50"/>
      <c r="D50"/>
      <c r="E50"/>
      <c r="F50"/>
      <c r="G50" s="24">
        <f>May!G57</f>
        <v>0</v>
      </c>
      <c r="H50" s="74"/>
      <c r="I50" s="116"/>
      <c r="J50" s="116"/>
      <c r="K50" s="116"/>
      <c r="L50" s="116"/>
    </row>
    <row r="51" spans="1:12" ht="13.8" x14ac:dyDescent="0.25">
      <c r="A51" s="71" t="s">
        <v>20</v>
      </c>
      <c r="B51" s="71"/>
      <c r="C51" s="71"/>
      <c r="D51" s="71"/>
      <c r="E51" s="71"/>
      <c r="F51" s="117"/>
      <c r="G51" s="24">
        <f>E46</f>
        <v>0</v>
      </c>
      <c r="H51" s="80"/>
      <c r="I51" s="118"/>
      <c r="J51" s="118"/>
      <c r="K51" s="118"/>
      <c r="L51" s="118"/>
    </row>
    <row r="52" spans="1:12" ht="14.4" thickBot="1" x14ac:dyDescent="0.3">
      <c r="A52" s="71" t="s">
        <v>21</v>
      </c>
      <c r="B52" s="71"/>
      <c r="C52" s="71"/>
      <c r="D52" s="71"/>
      <c r="E52" s="71"/>
      <c r="F52" s="117"/>
      <c r="G52" s="25">
        <f>H46</f>
        <v>0</v>
      </c>
      <c r="H52" s="74"/>
      <c r="I52" s="116"/>
      <c r="J52" s="116"/>
      <c r="K52" s="116"/>
      <c r="L52" s="116"/>
    </row>
    <row r="53" spans="1:12" ht="14.4" thickBot="1" x14ac:dyDescent="0.3">
      <c r="A53" s="78" t="s">
        <v>22</v>
      </c>
      <c r="B53" s="78"/>
      <c r="C53" s="78"/>
      <c r="D53" s="78"/>
      <c r="E53" s="78"/>
      <c r="F53" s="120"/>
      <c r="G53" s="26">
        <f>SUM(G50+G51-G52)</f>
        <v>0</v>
      </c>
      <c r="H53" s="76"/>
      <c r="I53" s="116"/>
      <c r="J53" s="116"/>
      <c r="K53" s="116"/>
      <c r="L53" s="116"/>
    </row>
    <row r="54" spans="1:12" ht="6" customHeight="1" x14ac:dyDescent="0.25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</row>
    <row r="55" spans="1:12" ht="13.8" x14ac:dyDescent="0.25">
      <c r="A55" s="78" t="s">
        <v>23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1" t="s">
        <v>25</v>
      </c>
    </row>
    <row r="56" spans="1:12" ht="13.8" x14ac:dyDescent="0.25">
      <c r="A56" s="71" t="s">
        <v>24</v>
      </c>
      <c r="B56" s="71"/>
      <c r="C56" s="71"/>
      <c r="D56" s="71"/>
      <c r="E56" s="71"/>
      <c r="F56" s="117"/>
      <c r="G56" s="24">
        <f>May!G63</f>
        <v>0</v>
      </c>
      <c r="I56" s="19" t="s">
        <v>27</v>
      </c>
      <c r="J56" s="20"/>
      <c r="L56" s="19" t="s">
        <v>28</v>
      </c>
    </row>
    <row r="57" spans="1:12" ht="13.8" x14ac:dyDescent="0.25">
      <c r="A57" s="71" t="s">
        <v>26</v>
      </c>
      <c r="B57" s="71"/>
      <c r="C57" s="71"/>
      <c r="D57" s="71"/>
      <c r="E57" s="71"/>
      <c r="F57" s="117"/>
      <c r="G57" s="24">
        <f>'April 14'!G69</f>
        <v>0</v>
      </c>
      <c r="I57" s="97" t="s">
        <v>30</v>
      </c>
      <c r="J57" s="97"/>
      <c r="L57" s="37" t="s">
        <v>31</v>
      </c>
    </row>
    <row r="58" spans="1:12" ht="14.4" thickBot="1" x14ac:dyDescent="0.3">
      <c r="A58" s="71" t="s">
        <v>29</v>
      </c>
      <c r="B58" s="71"/>
      <c r="C58" s="71"/>
      <c r="D58" s="71"/>
      <c r="E58" s="71"/>
      <c r="F58" s="117"/>
      <c r="G58" s="25">
        <f>I46</f>
        <v>0</v>
      </c>
      <c r="I58" s="99" t="s">
        <v>33</v>
      </c>
      <c r="J58" s="99"/>
      <c r="L58" s="37" t="s">
        <v>34</v>
      </c>
    </row>
    <row r="59" spans="1:12" ht="14.4" thickBot="1" x14ac:dyDescent="0.3">
      <c r="A59" s="18" t="s">
        <v>32</v>
      </c>
      <c r="B59"/>
      <c r="C59"/>
      <c r="F59"/>
      <c r="G59" s="26">
        <f>SUM(G56+G57-G58)</f>
        <v>0</v>
      </c>
      <c r="I59" s="99" t="s">
        <v>35</v>
      </c>
      <c r="J59" s="99"/>
      <c r="L59" s="37" t="s">
        <v>36</v>
      </c>
    </row>
    <row r="60" spans="1:12" ht="6" customHeight="1" x14ac:dyDescent="0.25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</row>
    <row r="61" spans="1:12" ht="13.2" x14ac:dyDescent="0.25">
      <c r="A61" s="101" t="s">
        <v>52</v>
      </c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</row>
    <row r="62" spans="1:12" ht="13.2" x14ac:dyDescent="0.25">
      <c r="A62" s="101" t="s">
        <v>53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</row>
    <row r="63" spans="1:12" ht="6" customHeight="1" x14ac:dyDescent="0.25">
      <c r="A63" s="101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</row>
    <row r="64" spans="1:12" ht="13.8" x14ac:dyDescent="0.25">
      <c r="A64" s="78" t="s">
        <v>37</v>
      </c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</row>
    <row r="65" spans="1:12" ht="13.8" x14ac:dyDescent="0.25">
      <c r="A65" s="71" t="s">
        <v>38</v>
      </c>
      <c r="B65" s="71"/>
      <c r="C65" s="71"/>
      <c r="D65" s="71"/>
      <c r="E65" s="71"/>
      <c r="F65" s="117"/>
      <c r="G65" s="24">
        <f>May!G72</f>
        <v>2.5</v>
      </c>
      <c r="H65" s="74"/>
      <c r="I65" s="116"/>
      <c r="J65" s="116"/>
      <c r="K65" s="116"/>
      <c r="L65" s="116"/>
    </row>
    <row r="66" spans="1:12" ht="13.8" x14ac:dyDescent="0.25">
      <c r="A66" s="71" t="s">
        <v>39</v>
      </c>
      <c r="B66" s="71"/>
      <c r="C66" s="71"/>
      <c r="D66" s="71"/>
      <c r="E66" s="71"/>
      <c r="F66" s="117"/>
      <c r="G66" s="24">
        <v>1.25</v>
      </c>
      <c r="H66" s="74"/>
      <c r="I66" s="116"/>
      <c r="J66" s="116"/>
      <c r="K66" s="116"/>
      <c r="L66" s="116"/>
    </row>
    <row r="67" spans="1:12" ht="14.4" thickBot="1" x14ac:dyDescent="0.3">
      <c r="A67" s="71" t="s">
        <v>40</v>
      </c>
      <c r="B67" s="71"/>
      <c r="C67" s="71"/>
      <c r="D67" s="71"/>
      <c r="E67" s="71"/>
      <c r="F67" s="117"/>
      <c r="G67" s="25">
        <f>J46</f>
        <v>0</v>
      </c>
      <c r="H67" s="74"/>
      <c r="I67" s="116"/>
      <c r="J67" s="116"/>
      <c r="K67" s="116"/>
      <c r="L67" s="116"/>
    </row>
    <row r="68" spans="1:12" ht="14.4" thickBot="1" x14ac:dyDescent="0.3">
      <c r="A68" s="18" t="s">
        <v>32</v>
      </c>
      <c r="B68"/>
      <c r="C68"/>
      <c r="D68"/>
      <c r="E68"/>
      <c r="F68"/>
      <c r="G68" s="26">
        <f>SUM(G65+G66-G67)</f>
        <v>3.75</v>
      </c>
      <c r="H68" s="76"/>
      <c r="I68" s="116"/>
      <c r="J68" s="116"/>
      <c r="K68" s="116"/>
      <c r="L68" s="116"/>
    </row>
    <row r="69" spans="1:12" ht="12" x14ac:dyDescent="0.25">
      <c r="A69" s="106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</row>
    <row r="70" spans="1:12" ht="12" x14ac:dyDescent="0.25">
      <c r="A70" s="106"/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</row>
    <row r="71" spans="1:12" ht="6" customHeight="1" x14ac:dyDescent="0.25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</row>
    <row r="72" spans="1:12" ht="13.8" x14ac:dyDescent="0.25">
      <c r="A72" s="78" t="s">
        <v>62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</row>
    <row r="73" spans="1:12" x14ac:dyDescent="0.2">
      <c r="A73" s="10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</row>
    <row r="74" spans="1:12" ht="13.8" x14ac:dyDescent="0.25">
      <c r="A74" s="71" t="s">
        <v>42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</row>
    <row r="75" spans="1:12" ht="13.8" x14ac:dyDescent="0.25">
      <c r="A75" s="71" t="s">
        <v>43</v>
      </c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</row>
    <row r="76" spans="1:12" ht="13.8" x14ac:dyDescent="0.25">
      <c r="A76" s="71" t="s">
        <v>1</v>
      </c>
      <c r="B76" s="71"/>
      <c r="C76" s="71"/>
      <c r="D76" s="71"/>
      <c r="E76" s="71"/>
      <c r="F76" s="71"/>
      <c r="H76" s="71" t="s">
        <v>44</v>
      </c>
      <c r="I76" s="71"/>
      <c r="J76" s="71"/>
      <c r="K76" s="71"/>
      <c r="L76" s="71"/>
    </row>
    <row r="77" spans="1:12" ht="13.8" x14ac:dyDescent="0.25">
      <c r="A77" s="105"/>
      <c r="B77" s="105"/>
      <c r="C77" s="105"/>
      <c r="D77" s="105"/>
      <c r="E77" s="105"/>
      <c r="F77" s="105"/>
      <c r="G77" s="1"/>
      <c r="H77" s="112"/>
      <c r="I77" s="112"/>
      <c r="J77" s="75"/>
      <c r="K77" s="75"/>
      <c r="L77" s="75"/>
    </row>
    <row r="78" spans="1:12" ht="13.8" x14ac:dyDescent="0.25">
      <c r="A78" s="108"/>
      <c r="B78" s="108"/>
      <c r="C78" s="108"/>
      <c r="D78" s="108"/>
      <c r="E78" s="108"/>
      <c r="F78" s="108"/>
      <c r="G78" s="1"/>
      <c r="H78" s="110"/>
      <c r="I78" s="110"/>
      <c r="J78" s="75"/>
      <c r="K78" s="75"/>
      <c r="L78" s="75"/>
    </row>
    <row r="79" spans="1:12" ht="14.4" thickBot="1" x14ac:dyDescent="0.3">
      <c r="A79" s="108"/>
      <c r="B79" s="108"/>
      <c r="C79" s="108"/>
      <c r="D79" s="108"/>
      <c r="E79" s="108"/>
      <c r="F79" s="108"/>
      <c r="G79" s="1"/>
      <c r="H79" s="110"/>
      <c r="I79" s="110"/>
      <c r="J79" s="75"/>
      <c r="K79" s="75"/>
      <c r="L79" s="75"/>
    </row>
    <row r="80" spans="1:12" ht="14.4" thickBot="1" x14ac:dyDescent="0.3">
      <c r="A80" s="111"/>
      <c r="B80" s="111"/>
      <c r="C80" s="111"/>
      <c r="D80" s="111"/>
      <c r="E80" s="111"/>
      <c r="F80" s="71" t="s">
        <v>45</v>
      </c>
      <c r="G80" s="71"/>
      <c r="H80" s="71"/>
      <c r="I80" s="119"/>
      <c r="J80" s="29">
        <f>'April 14'!J83+SUM(H77:I79)</f>
        <v>0</v>
      </c>
      <c r="K80" s="76"/>
      <c r="L80" s="116"/>
    </row>
    <row r="81" spans="1:12" ht="12.75" customHeight="1" x14ac:dyDescent="0.25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</row>
    <row r="82" spans="1:12" ht="13.8" x14ac:dyDescent="0.25">
      <c r="A82" s="78" t="s">
        <v>46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</row>
    <row r="83" spans="1:12" ht="12" x14ac:dyDescent="0.25">
      <c r="A83" s="106"/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</row>
    <row r="84" spans="1:12" ht="12" x14ac:dyDescent="0.25">
      <c r="A84" s="106"/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</row>
    <row r="85" spans="1:12" ht="13.8" x14ac:dyDescent="0.25">
      <c r="A85" s="71" t="s">
        <v>47</v>
      </c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</row>
    <row r="86" spans="1:12" ht="13.8" x14ac:dyDescent="0.25">
      <c r="A86" s="71" t="s">
        <v>48</v>
      </c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</row>
    <row r="87" spans="1:12" ht="13.8" x14ac:dyDescent="0.25">
      <c r="A87" s="71" t="s">
        <v>1</v>
      </c>
      <c r="B87" s="71"/>
      <c r="C87" s="71"/>
      <c r="D87" s="71"/>
      <c r="E87" s="71"/>
      <c r="F87" s="71"/>
      <c r="H87" s="71" t="s">
        <v>44</v>
      </c>
      <c r="I87" s="71"/>
      <c r="J87" s="71"/>
      <c r="K87" s="71"/>
      <c r="L87" s="71"/>
    </row>
    <row r="88" spans="1:12" ht="13.8" x14ac:dyDescent="0.25">
      <c r="A88" s="105"/>
      <c r="B88" s="105"/>
      <c r="C88" s="105"/>
      <c r="D88" s="105"/>
      <c r="E88" s="105"/>
      <c r="F88" s="105"/>
      <c r="G88" s="1"/>
      <c r="H88" s="112"/>
      <c r="I88" s="112"/>
      <c r="J88" s="75"/>
      <c r="K88" s="75"/>
      <c r="L88" s="75"/>
    </row>
    <row r="89" spans="1:12" ht="13.8" x14ac:dyDescent="0.25">
      <c r="A89" s="108"/>
      <c r="B89" s="108"/>
      <c r="C89" s="108"/>
      <c r="D89" s="108"/>
      <c r="E89" s="108"/>
      <c r="F89" s="108"/>
      <c r="G89" s="1"/>
      <c r="H89" s="110"/>
      <c r="I89" s="110"/>
      <c r="J89" s="75"/>
      <c r="K89" s="75"/>
      <c r="L89" s="75"/>
    </row>
    <row r="90" spans="1:12" ht="14.4" thickBot="1" x14ac:dyDescent="0.3">
      <c r="A90" s="108"/>
      <c r="B90" s="108"/>
      <c r="C90" s="108"/>
      <c r="D90" s="108"/>
      <c r="E90" s="108"/>
      <c r="F90" s="108"/>
      <c r="G90" s="1"/>
      <c r="H90" s="110"/>
      <c r="I90" s="110"/>
      <c r="J90" s="75"/>
      <c r="K90" s="75"/>
      <c r="L90" s="75"/>
    </row>
    <row r="91" spans="1:12" ht="14.4" thickBot="1" x14ac:dyDescent="0.3">
      <c r="A91" s="111"/>
      <c r="B91" s="111"/>
      <c r="C91" s="111"/>
      <c r="D91" s="111"/>
      <c r="E91" s="111"/>
      <c r="F91" s="71" t="s">
        <v>45</v>
      </c>
      <c r="G91" s="71"/>
      <c r="H91" s="71"/>
      <c r="I91" s="119"/>
      <c r="J91" s="29">
        <f>'April 14'!J94+SUM(H88:I90)</f>
        <v>0</v>
      </c>
      <c r="K91" s="76"/>
      <c r="L91" s="116"/>
    </row>
    <row r="92" spans="1:12" ht="13.8" x14ac:dyDescent="0.25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</row>
    <row r="93" spans="1:12" ht="13.8" x14ac:dyDescent="0.25">
      <c r="A93" s="71" t="s">
        <v>49</v>
      </c>
      <c r="B93" s="71"/>
      <c r="C93" s="71"/>
      <c r="D93" s="102"/>
      <c r="E93" s="102"/>
      <c r="F93" s="102"/>
      <c r="G93" s="103" t="s">
        <v>50</v>
      </c>
      <c r="H93" s="103"/>
      <c r="I93" s="104"/>
      <c r="J93" s="104"/>
      <c r="K93" s="104"/>
      <c r="L93" s="27"/>
    </row>
    <row r="94" spans="1:12" ht="13.8" x14ac:dyDescent="0.25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</row>
    <row r="95" spans="1:12" ht="13.8" x14ac:dyDescent="0.25">
      <c r="A95" s="28" t="s">
        <v>51</v>
      </c>
      <c r="B95" s="102"/>
      <c r="C95" s="102"/>
      <c r="D95" s="102"/>
      <c r="E95" s="102"/>
      <c r="F95" s="102"/>
      <c r="G95" s="38" t="s">
        <v>51</v>
      </c>
      <c r="H95" s="112"/>
      <c r="I95" s="112"/>
      <c r="J95" s="112"/>
      <c r="K95" s="112"/>
      <c r="L95" s="36"/>
    </row>
    <row r="96" spans="1:12" ht="13.8" x14ac:dyDescent="0.25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</row>
  </sheetData>
  <mergeCells count="93">
    <mergeCell ref="A1:L1"/>
    <mergeCell ref="F3:G3"/>
    <mergeCell ref="A2:D2"/>
    <mergeCell ref="F2:K2"/>
    <mergeCell ref="A9:B9"/>
    <mergeCell ref="A49:L49"/>
    <mergeCell ref="A45:D45"/>
    <mergeCell ref="E46:G46"/>
    <mergeCell ref="A46:D46"/>
    <mergeCell ref="A47:L47"/>
    <mergeCell ref="A48:L48"/>
    <mergeCell ref="A17:B17"/>
    <mergeCell ref="A25:B25"/>
    <mergeCell ref="A33:B33"/>
    <mergeCell ref="A41:B41"/>
    <mergeCell ref="A44:B44"/>
    <mergeCell ref="A56:F56"/>
    <mergeCell ref="A63:L63"/>
    <mergeCell ref="A64:L64"/>
    <mergeCell ref="A53:F53"/>
    <mergeCell ref="H53:L53"/>
    <mergeCell ref="A54:L54"/>
    <mergeCell ref="A55:K55"/>
    <mergeCell ref="A57:F57"/>
    <mergeCell ref="I57:J57"/>
    <mergeCell ref="A58:F58"/>
    <mergeCell ref="I58:J58"/>
    <mergeCell ref="I59:J59"/>
    <mergeCell ref="A80:E80"/>
    <mergeCell ref="F80:I80"/>
    <mergeCell ref="K80:L80"/>
    <mergeCell ref="H68:L68"/>
    <mergeCell ref="A72:L72"/>
    <mergeCell ref="A73:L73"/>
    <mergeCell ref="A74:L74"/>
    <mergeCell ref="A79:F79"/>
    <mergeCell ref="A75:L75"/>
    <mergeCell ref="J79:L79"/>
    <mergeCell ref="A78:F78"/>
    <mergeCell ref="H78:I78"/>
    <mergeCell ref="J78:L78"/>
    <mergeCell ref="H79:I79"/>
    <mergeCell ref="A70:L70"/>
    <mergeCell ref="A71:L71"/>
    <mergeCell ref="A88:F88"/>
    <mergeCell ref="H88:I88"/>
    <mergeCell ref="J88:L88"/>
    <mergeCell ref="A89:F89"/>
    <mergeCell ref="H89:I89"/>
    <mergeCell ref="J89:L89"/>
    <mergeCell ref="A96:L96"/>
    <mergeCell ref="J90:L90"/>
    <mergeCell ref="A94:L94"/>
    <mergeCell ref="A91:E91"/>
    <mergeCell ref="F91:I91"/>
    <mergeCell ref="K91:L91"/>
    <mergeCell ref="A92:L92"/>
    <mergeCell ref="A93:C93"/>
    <mergeCell ref="D93:F93"/>
    <mergeCell ref="G93:H93"/>
    <mergeCell ref="I93:K93"/>
    <mergeCell ref="B95:F95"/>
    <mergeCell ref="H95:K95"/>
    <mergeCell ref="A90:F90"/>
    <mergeCell ref="H90:I90"/>
    <mergeCell ref="H50:L50"/>
    <mergeCell ref="A51:F51"/>
    <mergeCell ref="H51:L51"/>
    <mergeCell ref="A52:F52"/>
    <mergeCell ref="H52:L52"/>
    <mergeCell ref="H67:L67"/>
    <mergeCell ref="A69:L69"/>
    <mergeCell ref="A60:L60"/>
    <mergeCell ref="A61:L61"/>
    <mergeCell ref="A62:L62"/>
    <mergeCell ref="A65:F65"/>
    <mergeCell ref="H65:L65"/>
    <mergeCell ref="A66:F66"/>
    <mergeCell ref="H66:L66"/>
    <mergeCell ref="A67:F67"/>
    <mergeCell ref="A81:L81"/>
    <mergeCell ref="A82:L82"/>
    <mergeCell ref="A83:L83"/>
    <mergeCell ref="A87:F87"/>
    <mergeCell ref="H87:L87"/>
    <mergeCell ref="A84:L84"/>
    <mergeCell ref="A85:L85"/>
    <mergeCell ref="A86:L86"/>
    <mergeCell ref="A76:F76"/>
    <mergeCell ref="H76:L76"/>
    <mergeCell ref="A77:F77"/>
    <mergeCell ref="H77:I77"/>
    <mergeCell ref="J77:L77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view="pageLayout" topLeftCell="A13" zoomScaleNormal="100" workbookViewId="0">
      <selection activeCell="G44" sqref="G44"/>
    </sheetView>
  </sheetViews>
  <sheetFormatPr defaultColWidth="0" defaultRowHeight="11.4" x14ac:dyDescent="0.2"/>
  <cols>
    <col min="1" max="1" width="5.33203125" style="2" customWidth="1"/>
    <col min="2" max="2" width="6" style="2" customWidth="1"/>
    <col min="3" max="3" width="6.44140625" style="2" customWidth="1"/>
    <col min="4" max="4" width="8.88671875" style="2" customWidth="1"/>
    <col min="5" max="6" width="7.44140625" style="2" customWidth="1"/>
    <col min="7" max="7" width="7.6640625" style="2" customWidth="1"/>
    <col min="8" max="8" width="8.109375" style="2" customWidth="1"/>
    <col min="9" max="9" width="8.44140625" style="2" customWidth="1"/>
    <col min="10" max="10" width="9.109375" style="2" customWidth="1"/>
    <col min="11" max="11" width="6.6640625" style="2" customWidth="1"/>
    <col min="12" max="12" width="16.33203125" style="2" customWidth="1"/>
    <col min="13" max="16384" width="0" style="2" hidden="1"/>
  </cols>
  <sheetData>
    <row r="1" spans="1:12" s="6" customFormat="1" ht="19.5" customHeight="1" x14ac:dyDescent="0.25">
      <c r="A1" s="84" t="s">
        <v>16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s="31" customFormat="1" ht="22.5" customHeight="1" x14ac:dyDescent="0.25">
      <c r="A2" s="85" t="str">
        <f>'April 14'!A2:D2</f>
        <v xml:space="preserve">Employee              </v>
      </c>
      <c r="B2" s="85"/>
      <c r="C2" s="85"/>
      <c r="D2" s="85"/>
      <c r="E2" s="35"/>
      <c r="F2" s="86" t="s">
        <v>66</v>
      </c>
      <c r="G2" s="86"/>
      <c r="H2" s="86"/>
      <c r="I2" s="86"/>
      <c r="J2" s="86"/>
      <c r="K2" s="86"/>
      <c r="L2" s="35"/>
    </row>
    <row r="3" spans="1:12" s="4" customFormat="1" ht="55.5" customHeight="1" x14ac:dyDescent="0.2">
      <c r="A3" s="34" t="s">
        <v>0</v>
      </c>
      <c r="B3" s="34" t="s">
        <v>1</v>
      </c>
      <c r="C3" s="42" t="s">
        <v>55</v>
      </c>
      <c r="D3" s="42" t="s">
        <v>56</v>
      </c>
      <c r="E3" s="42" t="s">
        <v>57</v>
      </c>
      <c r="F3" s="77" t="s">
        <v>58</v>
      </c>
      <c r="G3" s="77"/>
      <c r="H3" s="34" t="s">
        <v>3</v>
      </c>
      <c r="I3" s="34" t="s">
        <v>4</v>
      </c>
      <c r="J3" s="34" t="s">
        <v>5</v>
      </c>
      <c r="K3" s="34" t="s">
        <v>2</v>
      </c>
      <c r="L3" s="34" t="s">
        <v>6</v>
      </c>
    </row>
    <row r="4" spans="1:12" ht="12.6" thickBot="1" x14ac:dyDescent="0.3">
      <c r="A4" s="11"/>
      <c r="B4" s="11"/>
      <c r="C4" s="11"/>
      <c r="D4" s="11"/>
      <c r="E4" s="11"/>
      <c r="F4" s="11"/>
      <c r="G4" s="12" t="s">
        <v>7</v>
      </c>
      <c r="H4" s="11"/>
      <c r="I4" s="11"/>
      <c r="J4" s="11"/>
      <c r="K4" s="11"/>
      <c r="L4" s="11"/>
    </row>
    <row r="5" spans="1:12" ht="12" x14ac:dyDescent="0.2">
      <c r="A5" s="64"/>
      <c r="B5" s="7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12.6" thickBot="1" x14ac:dyDescent="0.25">
      <c r="A6" s="13"/>
      <c r="B6" s="14"/>
      <c r="C6" s="15"/>
      <c r="D6" s="15"/>
      <c r="E6" s="15"/>
      <c r="F6" s="15"/>
      <c r="G6" s="5"/>
      <c r="H6" s="15"/>
      <c r="I6" s="5"/>
      <c r="J6" s="5"/>
      <c r="K6" s="5"/>
      <c r="L6" s="5"/>
    </row>
    <row r="7" spans="1:12" ht="14.4" thickTop="1" thickBot="1" x14ac:dyDescent="0.3">
      <c r="A7" s="87" t="s">
        <v>15</v>
      </c>
      <c r="B7" s="89"/>
      <c r="C7" s="16">
        <f>SUM(C5:C6)</f>
        <v>0</v>
      </c>
      <c r="D7" s="16">
        <f t="shared" ref="D7:K7" si="0">SUM(D5:D6)</f>
        <v>0</v>
      </c>
      <c r="E7" s="16">
        <f t="shared" si="0"/>
        <v>0</v>
      </c>
      <c r="F7" s="16">
        <f t="shared" si="0"/>
        <v>0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0</v>
      </c>
      <c r="K7" s="16">
        <f t="shared" si="0"/>
        <v>0</v>
      </c>
      <c r="L7" s="5"/>
    </row>
    <row r="8" spans="1:12" ht="12.6" thickTop="1" x14ac:dyDescent="0.25">
      <c r="A8" s="57"/>
      <c r="B8" s="58"/>
      <c r="C8" s="57"/>
      <c r="D8" s="57"/>
      <c r="E8" s="57"/>
      <c r="F8" s="57"/>
      <c r="G8" s="59"/>
      <c r="H8" s="57"/>
      <c r="I8" s="57"/>
      <c r="J8" s="57"/>
      <c r="K8" s="57"/>
      <c r="L8" s="57"/>
    </row>
    <row r="9" spans="1:12" ht="12" x14ac:dyDescent="0.2">
      <c r="A9" s="50"/>
      <c r="B9" s="7"/>
      <c r="C9" s="5"/>
      <c r="D9" s="5"/>
      <c r="E9" s="5"/>
      <c r="F9" s="5"/>
      <c r="G9" s="5">
        <f>F9*1.5</f>
        <v>0</v>
      </c>
      <c r="H9" s="5"/>
      <c r="I9" s="5"/>
      <c r="J9" s="5"/>
      <c r="K9" s="5"/>
      <c r="L9" s="5"/>
    </row>
    <row r="10" spans="1:12" ht="12" x14ac:dyDescent="0.2">
      <c r="A10" s="34" t="s">
        <v>10</v>
      </c>
      <c r="B10" s="7">
        <v>1</v>
      </c>
      <c r="C10" s="5" t="s">
        <v>54</v>
      </c>
      <c r="D10" s="5"/>
      <c r="E10" s="5"/>
      <c r="F10" s="5"/>
      <c r="G10" s="5">
        <f t="shared" ref="G10:G13" si="1">F10*1.5</f>
        <v>0</v>
      </c>
      <c r="H10" s="5"/>
      <c r="I10" s="5"/>
      <c r="J10" s="5"/>
      <c r="K10" s="5"/>
      <c r="L10" s="5"/>
    </row>
    <row r="11" spans="1:12" ht="12" x14ac:dyDescent="0.2">
      <c r="A11" s="34" t="s">
        <v>11</v>
      </c>
      <c r="B11" s="7">
        <v>2</v>
      </c>
      <c r="C11" s="5"/>
      <c r="D11" s="5"/>
      <c r="E11" s="5"/>
      <c r="F11" s="5"/>
      <c r="G11" s="5">
        <f t="shared" si="1"/>
        <v>0</v>
      </c>
      <c r="H11" s="5"/>
      <c r="I11" s="5"/>
      <c r="J11" s="5"/>
      <c r="K11" s="5"/>
      <c r="L11" s="5"/>
    </row>
    <row r="12" spans="1:12" ht="12" x14ac:dyDescent="0.2">
      <c r="A12" s="34" t="s">
        <v>12</v>
      </c>
      <c r="B12" s="7">
        <v>3</v>
      </c>
      <c r="C12" s="5"/>
      <c r="D12" s="5"/>
      <c r="E12" s="5"/>
      <c r="F12" s="5"/>
      <c r="G12" s="5">
        <f t="shared" si="1"/>
        <v>0</v>
      </c>
      <c r="H12" s="5"/>
      <c r="I12" s="5"/>
      <c r="J12" s="5"/>
      <c r="K12" s="5"/>
      <c r="L12" s="5"/>
    </row>
    <row r="13" spans="1:12" ht="12" x14ac:dyDescent="0.2">
      <c r="A13" s="34" t="s">
        <v>13</v>
      </c>
      <c r="B13" s="7">
        <v>4</v>
      </c>
      <c r="C13" s="5"/>
      <c r="D13" s="5"/>
      <c r="E13" s="5"/>
      <c r="F13" s="5"/>
      <c r="G13" s="5">
        <f t="shared" si="1"/>
        <v>0</v>
      </c>
      <c r="H13" s="5"/>
      <c r="I13" s="5"/>
      <c r="J13" s="5"/>
      <c r="K13" s="5"/>
      <c r="L13" s="5"/>
    </row>
    <row r="14" spans="1:12" ht="12.6" thickBot="1" x14ac:dyDescent="0.25">
      <c r="A14" s="13" t="s">
        <v>14</v>
      </c>
      <c r="B14" s="14">
        <v>5</v>
      </c>
      <c r="C14" s="15"/>
      <c r="D14" s="15"/>
      <c r="E14" s="15"/>
      <c r="F14" s="15"/>
      <c r="G14" s="5"/>
      <c r="H14" s="15"/>
      <c r="I14" s="5"/>
      <c r="J14" s="5"/>
      <c r="K14" s="5"/>
      <c r="L14" s="5"/>
    </row>
    <row r="15" spans="1:12" ht="14.4" thickTop="1" thickBot="1" x14ac:dyDescent="0.3">
      <c r="A15" s="87" t="s">
        <v>15</v>
      </c>
      <c r="B15" s="89"/>
      <c r="C15" s="16">
        <f t="shared" ref="C15:K15" si="2">SUM(C8:C14)</f>
        <v>0</v>
      </c>
      <c r="D15" s="16">
        <f t="shared" si="2"/>
        <v>0</v>
      </c>
      <c r="E15" s="16">
        <f t="shared" si="2"/>
        <v>0</v>
      </c>
      <c r="F15" s="16">
        <f t="shared" si="2"/>
        <v>0</v>
      </c>
      <c r="G15" s="16">
        <f t="shared" si="2"/>
        <v>0</v>
      </c>
      <c r="H15" s="16">
        <f t="shared" si="2"/>
        <v>0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5"/>
    </row>
    <row r="16" spans="1:12" ht="12.6" thickTop="1" x14ac:dyDescent="0.2">
      <c r="A16" s="8" t="s">
        <v>8</v>
      </c>
      <c r="B16" s="9">
        <v>6</v>
      </c>
      <c r="C16" s="10"/>
      <c r="D16" s="10"/>
      <c r="E16" s="10"/>
      <c r="F16" s="10"/>
      <c r="G16" s="10"/>
      <c r="H16" s="10"/>
      <c r="I16" s="5"/>
      <c r="J16" s="5"/>
      <c r="K16" s="5"/>
      <c r="L16" s="5"/>
    </row>
    <row r="17" spans="1:12" ht="12" x14ac:dyDescent="0.2">
      <c r="A17" s="34" t="s">
        <v>9</v>
      </c>
      <c r="B17" s="7">
        <v>7</v>
      </c>
      <c r="C17" s="33"/>
      <c r="D17" s="5"/>
      <c r="E17" s="5"/>
      <c r="F17" s="5"/>
      <c r="G17" s="5">
        <f t="shared" ref="G17:G21" si="3">F17*1.5</f>
        <v>0</v>
      </c>
      <c r="H17" s="5"/>
      <c r="I17" s="5"/>
      <c r="J17" s="5"/>
      <c r="K17" s="5"/>
      <c r="L17" s="5"/>
    </row>
    <row r="18" spans="1:12" ht="12" x14ac:dyDescent="0.2">
      <c r="A18" s="34" t="s">
        <v>10</v>
      </c>
      <c r="B18" s="7">
        <v>8</v>
      </c>
      <c r="C18" s="5"/>
      <c r="D18" s="5"/>
      <c r="E18" s="5"/>
      <c r="F18" s="5"/>
      <c r="G18" s="5">
        <f t="shared" si="3"/>
        <v>0</v>
      </c>
      <c r="H18" s="5"/>
      <c r="I18" s="5"/>
      <c r="J18" s="5"/>
      <c r="K18" s="5"/>
      <c r="L18" s="5"/>
    </row>
    <row r="19" spans="1:12" ht="12" x14ac:dyDescent="0.2">
      <c r="A19" s="34" t="s">
        <v>11</v>
      </c>
      <c r="B19" s="7">
        <v>9</v>
      </c>
      <c r="C19" s="5"/>
      <c r="D19" s="5"/>
      <c r="E19" s="5"/>
      <c r="F19" s="5"/>
      <c r="G19" s="5">
        <f t="shared" si="3"/>
        <v>0</v>
      </c>
      <c r="H19" s="5"/>
      <c r="I19" s="5"/>
      <c r="J19" s="5"/>
      <c r="K19" s="5"/>
      <c r="L19" s="5"/>
    </row>
    <row r="20" spans="1:12" ht="12" x14ac:dyDescent="0.2">
      <c r="A20" s="34" t="s">
        <v>12</v>
      </c>
      <c r="B20" s="7">
        <v>10</v>
      </c>
      <c r="C20" s="5"/>
      <c r="D20" s="33"/>
      <c r="E20" s="5"/>
      <c r="F20" s="5"/>
      <c r="G20" s="5">
        <f t="shared" si="3"/>
        <v>0</v>
      </c>
      <c r="H20" s="5"/>
      <c r="I20" s="5"/>
      <c r="J20" s="5"/>
      <c r="K20" s="5"/>
      <c r="L20" s="5"/>
    </row>
    <row r="21" spans="1:12" ht="12" x14ac:dyDescent="0.2">
      <c r="A21" s="34" t="s">
        <v>13</v>
      </c>
      <c r="B21" s="7">
        <v>11</v>
      </c>
      <c r="C21" s="5"/>
      <c r="D21" s="5"/>
      <c r="E21" s="5"/>
      <c r="F21" s="5"/>
      <c r="G21" s="5">
        <f t="shared" si="3"/>
        <v>0</v>
      </c>
      <c r="H21" s="5"/>
      <c r="I21" s="5"/>
      <c r="J21" s="5"/>
      <c r="K21" s="5"/>
      <c r="L21" s="5"/>
    </row>
    <row r="22" spans="1:12" ht="12.6" thickBot="1" x14ac:dyDescent="0.25">
      <c r="A22" s="13" t="s">
        <v>14</v>
      </c>
      <c r="B22" s="14">
        <v>12</v>
      </c>
      <c r="C22" s="15"/>
      <c r="D22" s="15"/>
      <c r="E22" s="15"/>
      <c r="F22" s="15"/>
      <c r="G22" s="15"/>
      <c r="H22" s="15"/>
      <c r="I22" s="5"/>
      <c r="J22" s="5"/>
      <c r="K22" s="5"/>
      <c r="L22" s="5"/>
    </row>
    <row r="23" spans="1:12" ht="14.4" thickTop="1" thickBot="1" x14ac:dyDescent="0.3">
      <c r="A23" s="87" t="s">
        <v>15</v>
      </c>
      <c r="B23" s="89"/>
      <c r="C23" s="16">
        <f>SUM(C16:C22)</f>
        <v>0</v>
      </c>
      <c r="D23" s="16">
        <f t="shared" ref="D23:K23" si="4">SUM(D16:D22)</f>
        <v>0</v>
      </c>
      <c r="E23" s="16">
        <f t="shared" si="4"/>
        <v>0</v>
      </c>
      <c r="F23" s="16">
        <f t="shared" si="4"/>
        <v>0</v>
      </c>
      <c r="G23" s="16">
        <f t="shared" si="4"/>
        <v>0</v>
      </c>
      <c r="H23" s="16">
        <f t="shared" si="4"/>
        <v>0</v>
      </c>
      <c r="I23" s="16">
        <f t="shared" si="4"/>
        <v>0</v>
      </c>
      <c r="J23" s="16">
        <f t="shared" si="4"/>
        <v>0</v>
      </c>
      <c r="K23" s="16">
        <f t="shared" si="4"/>
        <v>0</v>
      </c>
      <c r="L23" s="5"/>
    </row>
    <row r="24" spans="1:12" ht="12.6" thickTop="1" x14ac:dyDescent="0.2">
      <c r="A24" s="8" t="s">
        <v>8</v>
      </c>
      <c r="B24" s="9">
        <v>13</v>
      </c>
      <c r="C24" s="10"/>
      <c r="D24" s="10"/>
      <c r="E24" s="10"/>
      <c r="F24" s="10"/>
      <c r="G24" s="10"/>
      <c r="H24" s="10"/>
      <c r="I24" s="5"/>
      <c r="J24" s="5"/>
      <c r="K24" s="5"/>
      <c r="L24" s="5"/>
    </row>
    <row r="25" spans="1:12" ht="12" x14ac:dyDescent="0.2">
      <c r="A25" s="34" t="s">
        <v>9</v>
      </c>
      <c r="B25" s="7">
        <v>14</v>
      </c>
      <c r="C25" s="5"/>
      <c r="D25" s="5"/>
      <c r="E25" s="5"/>
      <c r="F25" s="5"/>
      <c r="G25" s="5">
        <f t="shared" ref="G25:G29" si="5">F25*1.5</f>
        <v>0</v>
      </c>
      <c r="H25" s="5"/>
      <c r="I25" s="5"/>
      <c r="J25" s="5"/>
      <c r="K25" s="5"/>
      <c r="L25" s="5"/>
    </row>
    <row r="26" spans="1:12" ht="12" x14ac:dyDescent="0.2">
      <c r="A26" s="34" t="s">
        <v>10</v>
      </c>
      <c r="B26" s="7">
        <v>15</v>
      </c>
      <c r="C26" s="5"/>
      <c r="D26" s="5"/>
      <c r="E26" s="5"/>
      <c r="F26" s="5"/>
      <c r="G26" s="5">
        <f t="shared" si="5"/>
        <v>0</v>
      </c>
      <c r="H26" s="5"/>
      <c r="I26" s="5"/>
      <c r="J26" s="5"/>
      <c r="K26" s="5"/>
      <c r="L26" s="5"/>
    </row>
    <row r="27" spans="1:12" ht="12" x14ac:dyDescent="0.2">
      <c r="A27" s="34" t="s">
        <v>11</v>
      </c>
      <c r="B27" s="7">
        <v>16</v>
      </c>
      <c r="C27" s="5"/>
      <c r="D27" s="5"/>
      <c r="E27" s="5"/>
      <c r="F27" s="5"/>
      <c r="G27" s="5">
        <f t="shared" si="5"/>
        <v>0</v>
      </c>
      <c r="H27" s="5"/>
      <c r="I27" s="5"/>
      <c r="J27" s="5"/>
      <c r="K27" s="5"/>
      <c r="L27" s="5"/>
    </row>
    <row r="28" spans="1:12" ht="12" x14ac:dyDescent="0.2">
      <c r="A28" s="34" t="s">
        <v>12</v>
      </c>
      <c r="B28" s="7">
        <v>17</v>
      </c>
      <c r="C28" s="5"/>
      <c r="D28" s="5"/>
      <c r="E28" s="5"/>
      <c r="F28" s="5"/>
      <c r="G28" s="5">
        <f t="shared" si="5"/>
        <v>0</v>
      </c>
      <c r="H28" s="5"/>
      <c r="I28" s="5"/>
      <c r="J28" s="5"/>
      <c r="K28" s="5"/>
      <c r="L28" s="5"/>
    </row>
    <row r="29" spans="1:12" ht="12" x14ac:dyDescent="0.2">
      <c r="A29" s="34" t="s">
        <v>13</v>
      </c>
      <c r="B29" s="7">
        <v>18</v>
      </c>
      <c r="C29" s="5"/>
      <c r="D29" s="5"/>
      <c r="E29" s="5"/>
      <c r="F29" s="5"/>
      <c r="G29" s="5">
        <f t="shared" si="5"/>
        <v>0</v>
      </c>
      <c r="H29" s="5"/>
      <c r="I29" s="5"/>
      <c r="J29" s="5"/>
      <c r="K29" s="5"/>
      <c r="L29" s="5"/>
    </row>
    <row r="30" spans="1:12" ht="12.6" thickBot="1" x14ac:dyDescent="0.25">
      <c r="A30" s="13" t="s">
        <v>14</v>
      </c>
      <c r="B30" s="14">
        <v>19</v>
      </c>
      <c r="C30" s="15"/>
      <c r="D30" s="15"/>
      <c r="E30" s="15"/>
      <c r="F30" s="15"/>
      <c r="G30" s="15"/>
      <c r="H30" s="15"/>
      <c r="I30" s="5"/>
      <c r="J30" s="5"/>
      <c r="K30" s="5"/>
      <c r="L30" s="5"/>
    </row>
    <row r="31" spans="1:12" ht="14.4" thickTop="1" thickBot="1" x14ac:dyDescent="0.3">
      <c r="A31" s="87" t="s">
        <v>15</v>
      </c>
      <c r="B31" s="89"/>
      <c r="C31" s="16">
        <f>SUM(C24:C30)</f>
        <v>0</v>
      </c>
      <c r="D31" s="16">
        <f t="shared" ref="D31:K31" si="6">SUM(D24:D30)</f>
        <v>0</v>
      </c>
      <c r="E31" s="16">
        <f t="shared" si="6"/>
        <v>0</v>
      </c>
      <c r="F31" s="16">
        <f t="shared" si="6"/>
        <v>0</v>
      </c>
      <c r="G31" s="16">
        <f t="shared" si="6"/>
        <v>0</v>
      </c>
      <c r="H31" s="16">
        <f t="shared" si="6"/>
        <v>0</v>
      </c>
      <c r="I31" s="16">
        <f t="shared" si="6"/>
        <v>0</v>
      </c>
      <c r="J31" s="16">
        <f t="shared" si="6"/>
        <v>0</v>
      </c>
      <c r="K31" s="16">
        <f t="shared" si="6"/>
        <v>0</v>
      </c>
      <c r="L31" s="5"/>
    </row>
    <row r="32" spans="1:12" ht="12.6" thickTop="1" x14ac:dyDescent="0.2">
      <c r="A32" s="8" t="s">
        <v>8</v>
      </c>
      <c r="B32" s="9">
        <v>20</v>
      </c>
      <c r="C32" s="10"/>
      <c r="D32" s="10"/>
      <c r="E32" s="10"/>
      <c r="F32" s="10"/>
      <c r="G32" s="10"/>
      <c r="H32" s="10"/>
      <c r="I32" s="5"/>
      <c r="J32" s="5"/>
      <c r="K32" s="5"/>
      <c r="L32" s="5"/>
    </row>
    <row r="33" spans="1:12" ht="12" x14ac:dyDescent="0.2">
      <c r="A33" s="34" t="s">
        <v>9</v>
      </c>
      <c r="B33" s="7">
        <v>21</v>
      </c>
      <c r="C33" s="5"/>
      <c r="D33" s="5"/>
      <c r="E33" s="5"/>
      <c r="F33" s="5"/>
      <c r="G33" s="5">
        <f t="shared" ref="G33:G37" si="7">F33*1.5</f>
        <v>0</v>
      </c>
      <c r="H33" s="5"/>
      <c r="I33" s="5"/>
      <c r="J33" s="5"/>
      <c r="K33" s="5"/>
      <c r="L33" s="5"/>
    </row>
    <row r="34" spans="1:12" ht="12" x14ac:dyDescent="0.2">
      <c r="A34" s="34" t="s">
        <v>10</v>
      </c>
      <c r="B34" s="7">
        <v>22</v>
      </c>
      <c r="C34" s="5"/>
      <c r="D34" s="5"/>
      <c r="E34" s="5"/>
      <c r="F34" s="5"/>
      <c r="G34" s="5">
        <f t="shared" si="7"/>
        <v>0</v>
      </c>
      <c r="H34" s="5"/>
      <c r="I34" s="5"/>
      <c r="J34" s="5"/>
      <c r="K34" s="5"/>
      <c r="L34" s="5"/>
    </row>
    <row r="35" spans="1:12" ht="12" x14ac:dyDescent="0.2">
      <c r="A35" s="34" t="s">
        <v>11</v>
      </c>
      <c r="B35" s="7">
        <v>23</v>
      </c>
      <c r="C35" s="5"/>
      <c r="D35" s="5"/>
      <c r="E35" s="5"/>
      <c r="F35" s="5"/>
      <c r="G35" s="5">
        <f t="shared" si="7"/>
        <v>0</v>
      </c>
      <c r="H35" s="5"/>
      <c r="I35" s="5"/>
      <c r="J35" s="5"/>
      <c r="K35" s="5"/>
      <c r="L35" s="5"/>
    </row>
    <row r="36" spans="1:12" ht="12" x14ac:dyDescent="0.2">
      <c r="A36" s="34" t="s">
        <v>12</v>
      </c>
      <c r="B36" s="7">
        <v>24</v>
      </c>
      <c r="C36" s="5"/>
      <c r="D36" s="5"/>
      <c r="E36" s="5"/>
      <c r="F36" s="5"/>
      <c r="G36" s="5">
        <f t="shared" si="7"/>
        <v>0</v>
      </c>
      <c r="H36" s="5"/>
      <c r="I36" s="5"/>
      <c r="J36" s="5"/>
      <c r="K36" s="5"/>
      <c r="L36" s="5"/>
    </row>
    <row r="37" spans="1:12" ht="12" x14ac:dyDescent="0.2">
      <c r="A37" s="34" t="s">
        <v>13</v>
      </c>
      <c r="B37" s="7">
        <v>25</v>
      </c>
      <c r="C37" s="5"/>
      <c r="D37" s="5"/>
      <c r="E37" s="5"/>
      <c r="F37" s="5"/>
      <c r="G37" s="5">
        <f t="shared" si="7"/>
        <v>0</v>
      </c>
      <c r="H37" s="5"/>
      <c r="I37" s="5"/>
      <c r="J37" s="5"/>
      <c r="K37" s="5"/>
      <c r="L37" s="5"/>
    </row>
    <row r="38" spans="1:12" ht="12.6" thickBot="1" x14ac:dyDescent="0.25">
      <c r="A38" s="34" t="s">
        <v>14</v>
      </c>
      <c r="B38" s="7">
        <v>26</v>
      </c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14.4" thickTop="1" thickBot="1" x14ac:dyDescent="0.3">
      <c r="A39" s="87" t="s">
        <v>15</v>
      </c>
      <c r="B39" s="89"/>
      <c r="C39" s="16">
        <f>SUM(C32:C38)</f>
        <v>0</v>
      </c>
      <c r="D39" s="16">
        <f t="shared" ref="D39:K39" si="8">SUM(D32:D38)</f>
        <v>0</v>
      </c>
      <c r="E39" s="16">
        <f t="shared" si="8"/>
        <v>0</v>
      </c>
      <c r="F39" s="16">
        <f t="shared" si="8"/>
        <v>0</v>
      </c>
      <c r="G39" s="16">
        <f t="shared" si="8"/>
        <v>0</v>
      </c>
      <c r="H39" s="16">
        <f t="shared" si="8"/>
        <v>0</v>
      </c>
      <c r="I39" s="16">
        <f t="shared" si="8"/>
        <v>0</v>
      </c>
      <c r="J39" s="16">
        <f t="shared" si="8"/>
        <v>0</v>
      </c>
      <c r="K39" s="16">
        <f t="shared" si="8"/>
        <v>0</v>
      </c>
      <c r="L39" s="5"/>
    </row>
    <row r="40" spans="1:12" ht="12.6" thickTop="1" x14ac:dyDescent="0.2">
      <c r="A40" s="34" t="s">
        <v>8</v>
      </c>
      <c r="B40" s="7">
        <v>27</v>
      </c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12" x14ac:dyDescent="0.2">
      <c r="A41" s="64" t="s">
        <v>9</v>
      </c>
      <c r="B41" s="7">
        <v>28</v>
      </c>
      <c r="C41" s="5"/>
      <c r="D41" s="5"/>
      <c r="E41" s="5"/>
      <c r="F41" s="5"/>
      <c r="G41" s="5">
        <f t="shared" ref="G41:G44" si="9">F41*1.5</f>
        <v>0</v>
      </c>
      <c r="H41" s="5"/>
      <c r="I41" s="5"/>
      <c r="J41" s="5"/>
      <c r="K41" s="5"/>
      <c r="L41" s="5"/>
    </row>
    <row r="42" spans="1:12" ht="12" x14ac:dyDescent="0.2">
      <c r="A42" s="64" t="s">
        <v>10</v>
      </c>
      <c r="B42" s="7">
        <v>29</v>
      </c>
      <c r="C42" s="5"/>
      <c r="D42" s="5"/>
      <c r="E42" s="5"/>
      <c r="F42" s="5"/>
      <c r="G42" s="5">
        <f t="shared" si="9"/>
        <v>0</v>
      </c>
      <c r="H42" s="5"/>
      <c r="I42" s="5"/>
      <c r="J42" s="5"/>
      <c r="K42" s="5"/>
      <c r="L42" s="5"/>
    </row>
    <row r="43" spans="1:12" ht="12" x14ac:dyDescent="0.2">
      <c r="A43" s="64" t="s">
        <v>11</v>
      </c>
      <c r="B43" s="7">
        <v>30</v>
      </c>
      <c r="C43" s="5"/>
      <c r="D43" s="5"/>
      <c r="E43" s="5"/>
      <c r="F43" s="5"/>
      <c r="G43" s="5">
        <f t="shared" si="9"/>
        <v>0</v>
      </c>
      <c r="H43" s="5"/>
      <c r="I43" s="5"/>
      <c r="J43" s="5"/>
      <c r="K43" s="5"/>
      <c r="L43" s="5"/>
    </row>
    <row r="44" spans="1:12" ht="12" x14ac:dyDescent="0.2">
      <c r="A44" s="66" t="s">
        <v>10</v>
      </c>
      <c r="B44" s="7">
        <v>31</v>
      </c>
      <c r="C44" s="5"/>
      <c r="D44" s="5"/>
      <c r="E44" s="5"/>
      <c r="F44" s="5"/>
      <c r="G44" s="5">
        <f t="shared" si="9"/>
        <v>0</v>
      </c>
      <c r="H44" s="5"/>
      <c r="I44" s="5"/>
      <c r="J44" s="5"/>
      <c r="K44" s="5"/>
      <c r="L44" s="5"/>
    </row>
    <row r="45" spans="1:12" ht="12.6" thickBot="1" x14ac:dyDescent="0.25">
      <c r="A45" s="34"/>
      <c r="B45" s="7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13.2" thickTop="1" thickBot="1" x14ac:dyDescent="0.25">
      <c r="A46" s="87" t="s">
        <v>15</v>
      </c>
      <c r="B46" s="88"/>
      <c r="C46" s="16">
        <f>SUM(C40:C44)</f>
        <v>0</v>
      </c>
      <c r="D46" s="16">
        <f t="shared" ref="D46:K46" si="10">SUM(D40:D44)</f>
        <v>0</v>
      </c>
      <c r="E46" s="16">
        <f t="shared" si="10"/>
        <v>0</v>
      </c>
      <c r="F46" s="16">
        <f t="shared" si="10"/>
        <v>0</v>
      </c>
      <c r="G46" s="16">
        <f t="shared" si="10"/>
        <v>0</v>
      </c>
      <c r="H46" s="16">
        <f t="shared" si="10"/>
        <v>0</v>
      </c>
      <c r="I46" s="16">
        <f t="shared" si="10"/>
        <v>0</v>
      </c>
      <c r="J46" s="16">
        <f t="shared" si="10"/>
        <v>0</v>
      </c>
      <c r="K46" s="16">
        <f t="shared" si="10"/>
        <v>0</v>
      </c>
      <c r="L46" s="5"/>
    </row>
    <row r="47" spans="1:12" ht="13.2" thickTop="1" thickBot="1" x14ac:dyDescent="0.3">
      <c r="A47" s="91" t="s">
        <v>15</v>
      </c>
      <c r="B47" s="121"/>
      <c r="C47" s="121"/>
      <c r="D47" s="122"/>
      <c r="E47" s="21">
        <f t="shared" ref="E47:K47" si="11">SUM(E46,E44,E39,E31,E23,E15,E7)</f>
        <v>0</v>
      </c>
      <c r="F47" s="21">
        <f t="shared" si="11"/>
        <v>0</v>
      </c>
      <c r="G47" s="21">
        <f t="shared" si="11"/>
        <v>0</v>
      </c>
      <c r="H47" s="21">
        <f t="shared" si="11"/>
        <v>0</v>
      </c>
      <c r="I47" s="21">
        <f t="shared" si="11"/>
        <v>0</v>
      </c>
      <c r="J47" s="21">
        <f t="shared" si="11"/>
        <v>0</v>
      </c>
      <c r="K47" s="21">
        <f t="shared" si="11"/>
        <v>0</v>
      </c>
      <c r="L47" s="15"/>
    </row>
    <row r="48" spans="1:12" ht="13.2" thickTop="1" thickBot="1" x14ac:dyDescent="0.3">
      <c r="A48" s="87" t="s">
        <v>15</v>
      </c>
      <c r="B48" s="125"/>
      <c r="C48" s="125"/>
      <c r="D48" s="88"/>
      <c r="E48" s="94">
        <f>E47+G47</f>
        <v>0</v>
      </c>
      <c r="F48" s="123"/>
      <c r="G48" s="124"/>
      <c r="H48" s="16">
        <f>H47</f>
        <v>0</v>
      </c>
      <c r="I48" s="16">
        <f>I47</f>
        <v>0</v>
      </c>
      <c r="J48" s="16">
        <f>J47</f>
        <v>0</v>
      </c>
      <c r="K48" s="16">
        <f>K47</f>
        <v>0</v>
      </c>
      <c r="L48" s="16"/>
    </row>
    <row r="49" spans="1:12" ht="12.6" thickTop="1" x14ac:dyDescent="0.25">
      <c r="A49" s="113"/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</row>
    <row r="50" spans="1:12" ht="12" x14ac:dyDescent="0.25">
      <c r="A50" s="115"/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</row>
    <row r="51" spans="1:12" ht="12" x14ac:dyDescent="0.25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</row>
    <row r="52" spans="1:12" ht="12" x14ac:dyDescent="0.25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</row>
    <row r="53" spans="1:12" ht="13.2" x14ac:dyDescent="0.25">
      <c r="A53" s="39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1:12" ht="13.2" x14ac:dyDescent="0.25">
      <c r="A54" s="41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</row>
    <row r="55" spans="1:12" ht="13.8" x14ac:dyDescent="0.25">
      <c r="A55" s="82" t="s">
        <v>17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</row>
    <row r="56" spans="1:12" ht="12.75" customHeight="1" x14ac:dyDescent="0.25">
      <c r="A56" s="78" t="s">
        <v>18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</row>
    <row r="57" spans="1:12" s="32" customFormat="1" ht="13.8" x14ac:dyDescent="0.25">
      <c r="A57" s="1" t="s">
        <v>19</v>
      </c>
      <c r="B57"/>
      <c r="C57"/>
      <c r="D57"/>
      <c r="E57"/>
      <c r="F57"/>
      <c r="G57" s="24">
        <f>June!G53</f>
        <v>0</v>
      </c>
      <c r="H57" s="74"/>
      <c r="I57" s="116"/>
      <c r="J57" s="116"/>
      <c r="K57" s="116"/>
      <c r="L57" s="116"/>
    </row>
    <row r="58" spans="1:12" ht="12.75" customHeight="1" x14ac:dyDescent="0.25">
      <c r="A58" s="71" t="s">
        <v>20</v>
      </c>
      <c r="B58" s="71"/>
      <c r="C58" s="71"/>
      <c r="D58" s="71"/>
      <c r="E58" s="71"/>
      <c r="F58" s="117"/>
      <c r="G58" s="24">
        <f>E48</f>
        <v>0</v>
      </c>
      <c r="H58" s="80"/>
      <c r="I58" s="118"/>
      <c r="J58" s="118"/>
      <c r="K58" s="118"/>
      <c r="L58" s="118"/>
    </row>
    <row r="59" spans="1:12" ht="14.4" thickBot="1" x14ac:dyDescent="0.3">
      <c r="A59" s="71" t="s">
        <v>21</v>
      </c>
      <c r="B59" s="71"/>
      <c r="C59" s="71"/>
      <c r="D59" s="71"/>
      <c r="E59" s="71"/>
      <c r="F59" s="117"/>
      <c r="G59" s="25">
        <f>H48</f>
        <v>0</v>
      </c>
      <c r="H59" s="74"/>
      <c r="I59" s="116"/>
      <c r="J59" s="116"/>
      <c r="K59" s="116"/>
      <c r="L59" s="116"/>
    </row>
    <row r="60" spans="1:12" ht="14.4" thickBot="1" x14ac:dyDescent="0.3">
      <c r="A60" s="78" t="s">
        <v>22</v>
      </c>
      <c r="B60" s="78"/>
      <c r="C60" s="78"/>
      <c r="D60" s="78"/>
      <c r="E60" s="78"/>
      <c r="F60" s="120"/>
      <c r="G60" s="26">
        <f>SUM(G57+G58-G59)</f>
        <v>0</v>
      </c>
      <c r="H60" s="76"/>
      <c r="I60" s="116"/>
      <c r="J60" s="116"/>
      <c r="K60" s="116"/>
      <c r="L60" s="116"/>
    </row>
    <row r="61" spans="1:12" ht="13.8" x14ac:dyDescent="0.25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</row>
    <row r="62" spans="1:12" ht="13.8" x14ac:dyDescent="0.25">
      <c r="A62" s="78" t="s">
        <v>23</v>
      </c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1" t="s">
        <v>25</v>
      </c>
    </row>
    <row r="63" spans="1:12" ht="13.8" x14ac:dyDescent="0.25">
      <c r="A63" s="71" t="s">
        <v>24</v>
      </c>
      <c r="B63" s="71"/>
      <c r="C63" s="71"/>
      <c r="D63" s="71"/>
      <c r="E63" s="71"/>
      <c r="F63" s="117"/>
      <c r="G63" s="24">
        <f>June!G59</f>
        <v>0</v>
      </c>
      <c r="I63" s="19" t="s">
        <v>27</v>
      </c>
      <c r="J63" s="20"/>
      <c r="L63" s="19" t="s">
        <v>28</v>
      </c>
    </row>
    <row r="64" spans="1:12" ht="13.5" customHeight="1" x14ac:dyDescent="0.25">
      <c r="A64" s="71" t="s">
        <v>26</v>
      </c>
      <c r="B64" s="71"/>
      <c r="C64" s="71"/>
      <c r="D64" s="71"/>
      <c r="E64" s="71"/>
      <c r="F64" s="117"/>
      <c r="G64" s="24">
        <f>'April 14'!G69</f>
        <v>0</v>
      </c>
      <c r="I64" s="97" t="s">
        <v>30</v>
      </c>
      <c r="J64" s="97"/>
      <c r="L64" s="37" t="s">
        <v>31</v>
      </c>
    </row>
    <row r="65" spans="1:12" ht="14.4" thickBot="1" x14ac:dyDescent="0.3">
      <c r="A65" s="71" t="s">
        <v>29</v>
      </c>
      <c r="B65" s="71"/>
      <c r="C65" s="71"/>
      <c r="D65" s="71"/>
      <c r="E65" s="71"/>
      <c r="F65" s="117"/>
      <c r="G65" s="25">
        <f>I48</f>
        <v>0</v>
      </c>
      <c r="I65" s="99" t="s">
        <v>33</v>
      </c>
      <c r="J65" s="99"/>
      <c r="L65" s="37" t="s">
        <v>34</v>
      </c>
    </row>
    <row r="66" spans="1:12" ht="14.4" thickBot="1" x14ac:dyDescent="0.3">
      <c r="A66" s="18" t="s">
        <v>32</v>
      </c>
      <c r="B66"/>
      <c r="C66"/>
      <c r="F66"/>
      <c r="G66" s="26">
        <f>SUM(G63+G64-G65)</f>
        <v>0</v>
      </c>
      <c r="I66" s="99" t="s">
        <v>35</v>
      </c>
      <c r="J66" s="99"/>
      <c r="L66" s="37" t="s">
        <v>36</v>
      </c>
    </row>
    <row r="67" spans="1:12" ht="13.2" x14ac:dyDescent="0.25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</row>
    <row r="68" spans="1:12" ht="13.2" x14ac:dyDescent="0.25">
      <c r="A68" s="101" t="s">
        <v>52</v>
      </c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</row>
    <row r="69" spans="1:12" ht="13.2" x14ac:dyDescent="0.25">
      <c r="A69" s="101" t="s">
        <v>53</v>
      </c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</row>
    <row r="70" spans="1:12" ht="6" customHeight="1" x14ac:dyDescent="0.25">
      <c r="A70" s="101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</row>
    <row r="71" spans="1:12" ht="13.8" x14ac:dyDescent="0.25">
      <c r="A71" s="78" t="s">
        <v>37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</row>
    <row r="72" spans="1:12" ht="13.8" x14ac:dyDescent="0.25">
      <c r="A72" s="71" t="s">
        <v>38</v>
      </c>
      <c r="B72" s="71"/>
      <c r="C72" s="71"/>
      <c r="D72" s="71"/>
      <c r="E72" s="71"/>
      <c r="F72" s="117"/>
      <c r="G72" s="24">
        <f>June!G68</f>
        <v>3.75</v>
      </c>
      <c r="H72" s="74"/>
      <c r="I72" s="116"/>
      <c r="J72" s="116"/>
      <c r="K72" s="116"/>
      <c r="L72" s="116"/>
    </row>
    <row r="73" spans="1:12" ht="14.25" customHeight="1" x14ac:dyDescent="0.25">
      <c r="A73" s="71" t="s">
        <v>39</v>
      </c>
      <c r="B73" s="71"/>
      <c r="C73" s="71"/>
      <c r="D73" s="71"/>
      <c r="E73" s="71"/>
      <c r="F73" s="117"/>
      <c r="G73" s="24">
        <v>1.25</v>
      </c>
      <c r="H73" s="74"/>
      <c r="I73" s="116"/>
      <c r="J73" s="116"/>
      <c r="K73" s="116"/>
      <c r="L73" s="116"/>
    </row>
    <row r="74" spans="1:12" ht="14.4" thickBot="1" x14ac:dyDescent="0.3">
      <c r="A74" s="71" t="s">
        <v>40</v>
      </c>
      <c r="B74" s="71"/>
      <c r="C74" s="71"/>
      <c r="D74" s="71"/>
      <c r="E74" s="71"/>
      <c r="F74" s="117"/>
      <c r="G74" s="25">
        <f>J48</f>
        <v>0</v>
      </c>
      <c r="H74" s="74"/>
      <c r="I74" s="116"/>
      <c r="J74" s="116"/>
      <c r="K74" s="116"/>
      <c r="L74" s="116"/>
    </row>
    <row r="75" spans="1:12" ht="14.4" thickBot="1" x14ac:dyDescent="0.3">
      <c r="A75" s="18" t="s">
        <v>32</v>
      </c>
      <c r="B75"/>
      <c r="C75"/>
      <c r="D75"/>
      <c r="E75"/>
      <c r="F75"/>
      <c r="G75" s="26">
        <f>SUM(G72+G73-G74)</f>
        <v>5</v>
      </c>
      <c r="H75" s="76"/>
      <c r="I75" s="116"/>
      <c r="J75" s="116"/>
      <c r="K75" s="116"/>
      <c r="L75" s="116"/>
    </row>
    <row r="76" spans="1:12" ht="12" x14ac:dyDescent="0.25">
      <c r="A76" s="106"/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</row>
    <row r="77" spans="1:12" ht="12" x14ac:dyDescent="0.25">
      <c r="A77" s="106"/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</row>
    <row r="78" spans="1:12" ht="12" x14ac:dyDescent="0.25">
      <c r="A78" s="106"/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</row>
    <row r="79" spans="1:12" ht="13.8" x14ac:dyDescent="0.25">
      <c r="A79" s="78" t="s">
        <v>62</v>
      </c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</row>
    <row r="80" spans="1:12" x14ac:dyDescent="0.2">
      <c r="A80" s="107"/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</row>
    <row r="81" spans="1:12" ht="6" customHeight="1" x14ac:dyDescent="0.25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</row>
    <row r="82" spans="1:12" ht="13.8" x14ac:dyDescent="0.25">
      <c r="A82" s="71" t="s">
        <v>43</v>
      </c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</row>
    <row r="83" spans="1:12" ht="13.8" x14ac:dyDescent="0.25">
      <c r="A83" s="71" t="s">
        <v>1</v>
      </c>
      <c r="B83" s="71"/>
      <c r="C83" s="71"/>
      <c r="D83" s="71"/>
      <c r="E83" s="71"/>
      <c r="F83" s="71"/>
      <c r="H83" s="71" t="s">
        <v>44</v>
      </c>
      <c r="I83" s="71"/>
      <c r="J83" s="71"/>
      <c r="K83" s="71"/>
      <c r="L83" s="71"/>
    </row>
    <row r="84" spans="1:12" ht="13.8" x14ac:dyDescent="0.25">
      <c r="A84" s="105"/>
      <c r="B84" s="105"/>
      <c r="C84" s="105"/>
      <c r="D84" s="105"/>
      <c r="E84" s="105"/>
      <c r="F84" s="105"/>
      <c r="G84" s="1"/>
      <c r="H84" s="112"/>
      <c r="I84" s="112"/>
      <c r="J84" s="75"/>
      <c r="K84" s="75"/>
      <c r="L84" s="75"/>
    </row>
    <row r="85" spans="1:12" ht="13.8" x14ac:dyDescent="0.25">
      <c r="A85" s="108"/>
      <c r="B85" s="108"/>
      <c r="C85" s="108"/>
      <c r="D85" s="108"/>
      <c r="E85" s="108"/>
      <c r="F85" s="108"/>
      <c r="G85" s="1"/>
      <c r="H85" s="110"/>
      <c r="I85" s="110"/>
      <c r="J85" s="75"/>
      <c r="K85" s="75"/>
      <c r="L85" s="75"/>
    </row>
    <row r="86" spans="1:12" ht="14.4" thickBot="1" x14ac:dyDescent="0.3">
      <c r="A86" s="108"/>
      <c r="B86" s="108"/>
      <c r="C86" s="108"/>
      <c r="D86" s="108"/>
      <c r="E86" s="108"/>
      <c r="F86" s="108"/>
      <c r="G86" s="1"/>
      <c r="H86" s="110"/>
      <c r="I86" s="110"/>
      <c r="J86" s="75"/>
      <c r="K86" s="75"/>
      <c r="L86" s="75"/>
    </row>
    <row r="87" spans="1:12" ht="14.4" thickBot="1" x14ac:dyDescent="0.3">
      <c r="A87" s="111"/>
      <c r="B87" s="111"/>
      <c r="C87" s="111"/>
      <c r="D87" s="111"/>
      <c r="E87" s="111"/>
      <c r="F87" s="71" t="s">
        <v>45</v>
      </c>
      <c r="G87" s="71"/>
      <c r="H87" s="71"/>
      <c r="I87" s="119"/>
      <c r="J87" s="29">
        <f>'April 14'!J87+SUM(H84:I86)</f>
        <v>0</v>
      </c>
      <c r="K87" s="76"/>
      <c r="L87" s="116"/>
    </row>
    <row r="88" spans="1:12" ht="13.8" x14ac:dyDescent="0.25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</row>
    <row r="89" spans="1:12" ht="13.8" x14ac:dyDescent="0.25">
      <c r="A89" s="78" t="s">
        <v>46</v>
      </c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</row>
    <row r="90" spans="1:12" ht="12" x14ac:dyDescent="0.25">
      <c r="A90" s="106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</row>
    <row r="91" spans="1:12" ht="12.75" customHeight="1" x14ac:dyDescent="0.25">
      <c r="A91" s="106"/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</row>
    <row r="92" spans="1:12" ht="13.8" x14ac:dyDescent="0.25">
      <c r="A92" s="71" t="s">
        <v>47</v>
      </c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</row>
    <row r="93" spans="1:12" ht="13.8" x14ac:dyDescent="0.25">
      <c r="A93" s="71" t="s">
        <v>48</v>
      </c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</row>
    <row r="94" spans="1:12" ht="13.8" x14ac:dyDescent="0.25">
      <c r="A94" s="71" t="s">
        <v>1</v>
      </c>
      <c r="B94" s="71"/>
      <c r="C94" s="71"/>
      <c r="D94" s="71"/>
      <c r="E94" s="71"/>
      <c r="F94" s="71"/>
      <c r="H94" s="71" t="s">
        <v>44</v>
      </c>
      <c r="I94" s="71"/>
      <c r="J94" s="71"/>
      <c r="K94" s="71"/>
      <c r="L94" s="71"/>
    </row>
    <row r="95" spans="1:12" ht="13.8" x14ac:dyDescent="0.25">
      <c r="A95" s="105"/>
      <c r="B95" s="105"/>
      <c r="C95" s="105"/>
      <c r="D95" s="105"/>
      <c r="E95" s="105"/>
      <c r="F95" s="105"/>
      <c r="G95" s="1"/>
      <c r="H95" s="112"/>
      <c r="I95" s="112"/>
      <c r="J95" s="75"/>
      <c r="K95" s="75"/>
      <c r="L95" s="75"/>
    </row>
    <row r="96" spans="1:12" ht="13.8" x14ac:dyDescent="0.25">
      <c r="A96" s="108"/>
      <c r="B96" s="108"/>
      <c r="C96" s="108"/>
      <c r="D96" s="108"/>
      <c r="E96" s="108"/>
      <c r="F96" s="108"/>
      <c r="G96" s="1"/>
      <c r="H96" s="110"/>
      <c r="I96" s="110"/>
      <c r="J96" s="75"/>
      <c r="K96" s="75"/>
      <c r="L96" s="75"/>
    </row>
    <row r="97" spans="1:12" ht="14.4" thickBot="1" x14ac:dyDescent="0.3">
      <c r="A97" s="108"/>
      <c r="B97" s="108"/>
      <c r="C97" s="108"/>
      <c r="D97" s="108"/>
      <c r="E97" s="108"/>
      <c r="F97" s="108"/>
      <c r="G97" s="1"/>
      <c r="H97" s="110"/>
      <c r="I97" s="110"/>
      <c r="J97" s="75"/>
      <c r="K97" s="75"/>
      <c r="L97" s="75"/>
    </row>
    <row r="98" spans="1:12" ht="14.4" thickBot="1" x14ac:dyDescent="0.3">
      <c r="A98" s="111"/>
      <c r="B98" s="111"/>
      <c r="C98" s="111"/>
      <c r="D98" s="111"/>
      <c r="E98" s="111"/>
      <c r="F98" s="71" t="s">
        <v>45</v>
      </c>
      <c r="G98" s="71"/>
      <c r="H98" s="71"/>
      <c r="I98" s="119"/>
      <c r="J98" s="29">
        <f>'April 14'!J98+SUM(H95:I97)</f>
        <v>0</v>
      </c>
      <c r="K98" s="76"/>
      <c r="L98" s="116"/>
    </row>
    <row r="99" spans="1:12" ht="13.8" x14ac:dyDescent="0.25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</row>
    <row r="100" spans="1:12" ht="13.8" x14ac:dyDescent="0.25">
      <c r="A100" s="71" t="s">
        <v>49</v>
      </c>
      <c r="B100" s="71"/>
      <c r="C100" s="71"/>
      <c r="D100" s="102"/>
      <c r="E100" s="102"/>
      <c r="F100" s="102"/>
      <c r="G100" s="103" t="s">
        <v>50</v>
      </c>
      <c r="H100" s="103"/>
      <c r="I100" s="104"/>
      <c r="J100" s="104"/>
      <c r="K100" s="104"/>
      <c r="L100" s="27"/>
    </row>
    <row r="101" spans="1:12" ht="13.8" x14ac:dyDescent="0.25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</row>
    <row r="102" spans="1:12" ht="13.8" x14ac:dyDescent="0.25">
      <c r="A102" s="28" t="s">
        <v>51</v>
      </c>
      <c r="B102" s="102"/>
      <c r="C102" s="102"/>
      <c r="D102" s="102"/>
      <c r="E102" s="102"/>
      <c r="F102" s="102"/>
      <c r="G102" s="38" t="s">
        <v>51</v>
      </c>
      <c r="H102" s="112"/>
      <c r="I102" s="112"/>
      <c r="J102" s="112"/>
      <c r="K102" s="112"/>
      <c r="L102" s="36"/>
    </row>
    <row r="103" spans="1:12" ht="13.8" x14ac:dyDescent="0.25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</row>
  </sheetData>
  <mergeCells count="94">
    <mergeCell ref="A95:F95"/>
    <mergeCell ref="H95:I95"/>
    <mergeCell ref="J95:L95"/>
    <mergeCell ref="A96:F96"/>
    <mergeCell ref="H96:I96"/>
    <mergeCell ref="J96:L96"/>
    <mergeCell ref="H57:L57"/>
    <mergeCell ref="A58:F58"/>
    <mergeCell ref="H58:L58"/>
    <mergeCell ref="A1:L1"/>
    <mergeCell ref="F3:G3"/>
    <mergeCell ref="A2:D2"/>
    <mergeCell ref="F2:K2"/>
    <mergeCell ref="A15:B15"/>
    <mergeCell ref="A7:B7"/>
    <mergeCell ref="A67:L67"/>
    <mergeCell ref="A68:L68"/>
    <mergeCell ref="A69:L69"/>
    <mergeCell ref="A23:B23"/>
    <mergeCell ref="A31:B31"/>
    <mergeCell ref="A39:B39"/>
    <mergeCell ref="A63:F63"/>
    <mergeCell ref="A56:L56"/>
    <mergeCell ref="A47:D47"/>
    <mergeCell ref="E48:G48"/>
    <mergeCell ref="A46:B46"/>
    <mergeCell ref="A48:D48"/>
    <mergeCell ref="A49:L49"/>
    <mergeCell ref="A50:L50"/>
    <mergeCell ref="A59:F59"/>
    <mergeCell ref="A55:L55"/>
    <mergeCell ref="A76:L76"/>
    <mergeCell ref="A77:L77"/>
    <mergeCell ref="A78:L78"/>
    <mergeCell ref="A82:L82"/>
    <mergeCell ref="A83:F83"/>
    <mergeCell ref="A86:F86"/>
    <mergeCell ref="J86:L86"/>
    <mergeCell ref="A85:F85"/>
    <mergeCell ref="H85:I85"/>
    <mergeCell ref="J85:L85"/>
    <mergeCell ref="H86:I86"/>
    <mergeCell ref="A103:L103"/>
    <mergeCell ref="J97:L97"/>
    <mergeCell ref="A101:L101"/>
    <mergeCell ref="A98:E98"/>
    <mergeCell ref="F98:I98"/>
    <mergeCell ref="K98:L98"/>
    <mergeCell ref="A99:L99"/>
    <mergeCell ref="A100:C100"/>
    <mergeCell ref="D100:F100"/>
    <mergeCell ref="G100:H100"/>
    <mergeCell ref="I100:K100"/>
    <mergeCell ref="B102:F102"/>
    <mergeCell ref="H102:K102"/>
    <mergeCell ref="A97:F97"/>
    <mergeCell ref="H97:I97"/>
    <mergeCell ref="H59:L59"/>
    <mergeCell ref="A72:F72"/>
    <mergeCell ref="H72:L72"/>
    <mergeCell ref="A73:F73"/>
    <mergeCell ref="H73:L73"/>
    <mergeCell ref="A70:L70"/>
    <mergeCell ref="A71:L71"/>
    <mergeCell ref="A60:F60"/>
    <mergeCell ref="H60:L60"/>
    <mergeCell ref="A61:L61"/>
    <mergeCell ref="A62:K62"/>
    <mergeCell ref="A64:F64"/>
    <mergeCell ref="I64:J64"/>
    <mergeCell ref="A65:F65"/>
    <mergeCell ref="I65:J65"/>
    <mergeCell ref="I66:J66"/>
    <mergeCell ref="A74:F74"/>
    <mergeCell ref="H74:L74"/>
    <mergeCell ref="A88:L88"/>
    <mergeCell ref="A89:L89"/>
    <mergeCell ref="A90:L90"/>
    <mergeCell ref="H83:L83"/>
    <mergeCell ref="A84:F84"/>
    <mergeCell ref="H84:I84"/>
    <mergeCell ref="J84:L84"/>
    <mergeCell ref="A87:E87"/>
    <mergeCell ref="F87:I87"/>
    <mergeCell ref="K87:L87"/>
    <mergeCell ref="H75:L75"/>
    <mergeCell ref="A79:L79"/>
    <mergeCell ref="A80:L80"/>
    <mergeCell ref="A81:L81"/>
    <mergeCell ref="A94:F94"/>
    <mergeCell ref="H94:L94"/>
    <mergeCell ref="A91:L91"/>
    <mergeCell ref="A92:L92"/>
    <mergeCell ref="A93:L93"/>
  </mergeCells>
  <phoneticPr fontId="4" type="noConversion"/>
  <pageMargins left="0.75" right="0.75" top="1" bottom="1" header="0.5" footer="0.5"/>
  <pageSetup scale="93" fitToHeight="1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view="pageLayout" topLeftCell="A19" zoomScaleNormal="100" workbookViewId="0">
      <selection activeCell="G9" sqref="G9"/>
    </sheetView>
  </sheetViews>
  <sheetFormatPr defaultColWidth="0" defaultRowHeight="11.4" x14ac:dyDescent="0.2"/>
  <cols>
    <col min="1" max="1" width="5.33203125" style="2" customWidth="1"/>
    <col min="2" max="2" width="6" style="2" customWidth="1"/>
    <col min="3" max="3" width="6.44140625" style="2" customWidth="1"/>
    <col min="4" max="4" width="8.88671875" style="2" customWidth="1"/>
    <col min="5" max="6" width="7.44140625" style="2" customWidth="1"/>
    <col min="7" max="7" width="7.6640625" style="2" customWidth="1"/>
    <col min="8" max="8" width="8.109375" style="2" customWidth="1"/>
    <col min="9" max="9" width="8.44140625" style="2" customWidth="1"/>
    <col min="10" max="10" width="9.109375" style="2" customWidth="1"/>
    <col min="11" max="11" width="6.6640625" style="2" customWidth="1"/>
    <col min="12" max="12" width="19" style="2" customWidth="1"/>
    <col min="13" max="16384" width="0" style="2" hidden="1"/>
  </cols>
  <sheetData>
    <row r="1" spans="1:12" s="6" customFormat="1" ht="21.75" customHeight="1" x14ac:dyDescent="0.25">
      <c r="A1" s="84" t="s">
        <v>16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s="31" customFormat="1" ht="26.25" customHeight="1" x14ac:dyDescent="0.25">
      <c r="A2" s="85" t="str">
        <f>'April 14'!A2:D2</f>
        <v xml:space="preserve">Employee              </v>
      </c>
      <c r="B2" s="85"/>
      <c r="C2" s="85"/>
      <c r="D2" s="85"/>
      <c r="E2" s="30"/>
      <c r="F2" s="86" t="s">
        <v>67</v>
      </c>
      <c r="G2" s="86"/>
      <c r="H2" s="86"/>
      <c r="I2" s="86"/>
      <c r="J2" s="86"/>
      <c r="K2" s="86"/>
      <c r="L2" s="30"/>
    </row>
    <row r="3" spans="1:12" s="4" customFormat="1" ht="55.5" customHeight="1" x14ac:dyDescent="0.2">
      <c r="A3" s="3" t="s">
        <v>0</v>
      </c>
      <c r="B3" s="3" t="s">
        <v>1</v>
      </c>
      <c r="C3" s="42" t="s">
        <v>55</v>
      </c>
      <c r="D3" s="42" t="s">
        <v>56</v>
      </c>
      <c r="E3" s="42" t="s">
        <v>57</v>
      </c>
      <c r="F3" s="77" t="s">
        <v>58</v>
      </c>
      <c r="G3" s="77"/>
      <c r="H3" s="3" t="s">
        <v>3</v>
      </c>
      <c r="I3" s="3" t="s">
        <v>4</v>
      </c>
      <c r="J3" s="3" t="s">
        <v>5</v>
      </c>
      <c r="K3" s="3" t="s">
        <v>2</v>
      </c>
      <c r="L3" s="3" t="s">
        <v>6</v>
      </c>
    </row>
    <row r="4" spans="1:12" ht="12.6" thickBot="1" x14ac:dyDescent="0.3">
      <c r="A4" s="11"/>
      <c r="B4" s="11"/>
      <c r="C4" s="11"/>
      <c r="D4" s="11"/>
      <c r="E4" s="11"/>
      <c r="F4" s="11"/>
      <c r="G4" s="12" t="s">
        <v>7</v>
      </c>
      <c r="H4" s="11"/>
      <c r="I4" s="11"/>
      <c r="J4" s="11"/>
      <c r="K4" s="11"/>
      <c r="L4" s="11"/>
    </row>
    <row r="5" spans="1:12" ht="12" x14ac:dyDescent="0.2">
      <c r="A5" s="8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ht="12" x14ac:dyDescent="0.2">
      <c r="A6" s="3"/>
      <c r="B6" s="7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12" x14ac:dyDescent="0.2">
      <c r="A7" s="3"/>
      <c r="B7" s="7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12" x14ac:dyDescent="0.2">
      <c r="A8" s="50"/>
      <c r="B8" s="7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12" x14ac:dyDescent="0.2">
      <c r="A9" s="3"/>
      <c r="B9" s="7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12" x14ac:dyDescent="0.2">
      <c r="A10" s="3" t="s">
        <v>13</v>
      </c>
      <c r="B10" s="7">
        <v>1</v>
      </c>
      <c r="C10" s="5"/>
      <c r="D10" s="5"/>
      <c r="E10" s="5"/>
      <c r="F10" s="5"/>
      <c r="G10" s="5">
        <f t="shared" ref="G10" si="0">F10*1.5</f>
        <v>0</v>
      </c>
      <c r="H10" s="5"/>
      <c r="I10" s="5"/>
      <c r="J10" s="5"/>
      <c r="K10" s="5"/>
      <c r="L10" s="5"/>
    </row>
    <row r="11" spans="1:12" ht="12.6" thickBot="1" x14ac:dyDescent="0.25">
      <c r="A11" s="13" t="s">
        <v>14</v>
      </c>
      <c r="B11" s="14">
        <v>2</v>
      </c>
      <c r="C11" s="15"/>
      <c r="D11" s="15"/>
      <c r="E11" s="15"/>
      <c r="F11" s="15"/>
      <c r="G11" s="5"/>
      <c r="H11" s="15"/>
      <c r="I11" s="5"/>
      <c r="J11" s="5"/>
      <c r="K11" s="5"/>
      <c r="L11" s="5"/>
    </row>
    <row r="12" spans="1:12" ht="14.4" thickTop="1" thickBot="1" x14ac:dyDescent="0.3">
      <c r="A12" s="87" t="s">
        <v>15</v>
      </c>
      <c r="B12" s="89"/>
      <c r="C12" s="16">
        <f>SUM(C8:C11)</f>
        <v>0</v>
      </c>
      <c r="D12" s="16">
        <f t="shared" ref="D12:K12" si="1">SUM(D8:D11)</f>
        <v>0</v>
      </c>
      <c r="E12" s="16">
        <f t="shared" si="1"/>
        <v>0</v>
      </c>
      <c r="F12" s="16">
        <f t="shared" si="1"/>
        <v>0</v>
      </c>
      <c r="G12" s="16">
        <f t="shared" si="1"/>
        <v>0</v>
      </c>
      <c r="H12" s="16">
        <f t="shared" si="1"/>
        <v>0</v>
      </c>
      <c r="I12" s="16">
        <f t="shared" si="1"/>
        <v>0</v>
      </c>
      <c r="J12" s="16">
        <f t="shared" si="1"/>
        <v>0</v>
      </c>
      <c r="K12" s="16">
        <f t="shared" si="1"/>
        <v>0</v>
      </c>
      <c r="L12" s="5"/>
    </row>
    <row r="13" spans="1:12" ht="12.6" thickTop="1" x14ac:dyDescent="0.2">
      <c r="A13" s="8" t="s">
        <v>8</v>
      </c>
      <c r="B13" s="9">
        <v>3</v>
      </c>
      <c r="C13" s="10"/>
      <c r="D13" s="10"/>
      <c r="E13" s="10"/>
      <c r="F13" s="10"/>
      <c r="G13" s="10"/>
      <c r="H13" s="10"/>
      <c r="I13" s="5"/>
      <c r="J13" s="5"/>
      <c r="K13" s="5"/>
      <c r="L13" s="5"/>
    </row>
    <row r="14" spans="1:12" ht="12" x14ac:dyDescent="0.2">
      <c r="A14" s="3" t="s">
        <v>9</v>
      </c>
      <c r="B14" s="7">
        <v>4</v>
      </c>
      <c r="C14" s="5" t="s">
        <v>54</v>
      </c>
      <c r="D14" s="5"/>
      <c r="E14" s="5"/>
      <c r="F14" s="5"/>
      <c r="G14" s="5">
        <f t="shared" ref="G14:G18" si="2">F14*1.5</f>
        <v>0</v>
      </c>
      <c r="H14" s="5"/>
      <c r="I14" s="5"/>
      <c r="J14" s="5"/>
      <c r="K14" s="5"/>
      <c r="L14" s="5"/>
    </row>
    <row r="15" spans="1:12" ht="12" x14ac:dyDescent="0.2">
      <c r="A15" s="3" t="s">
        <v>10</v>
      </c>
      <c r="B15" s="7">
        <v>5</v>
      </c>
      <c r="C15" s="5"/>
      <c r="D15" s="5"/>
      <c r="E15" s="5"/>
      <c r="F15" s="5"/>
      <c r="G15" s="5">
        <f t="shared" si="2"/>
        <v>0</v>
      </c>
      <c r="H15" s="5"/>
      <c r="I15" s="5"/>
      <c r="J15" s="5"/>
      <c r="K15" s="5"/>
      <c r="L15" s="5"/>
    </row>
    <row r="16" spans="1:12" ht="12" x14ac:dyDescent="0.2">
      <c r="A16" s="3" t="s">
        <v>11</v>
      </c>
      <c r="B16" s="7">
        <v>6</v>
      </c>
      <c r="C16" s="5"/>
      <c r="D16" s="5"/>
      <c r="E16" s="5"/>
      <c r="F16" s="5"/>
      <c r="G16" s="5">
        <f t="shared" si="2"/>
        <v>0</v>
      </c>
      <c r="H16" s="5"/>
      <c r="I16" s="5"/>
      <c r="J16" s="5"/>
      <c r="K16" s="5"/>
      <c r="L16" s="5"/>
    </row>
    <row r="17" spans="1:12" ht="12" x14ac:dyDescent="0.2">
      <c r="A17" s="3" t="s">
        <v>12</v>
      </c>
      <c r="B17" s="7">
        <v>7</v>
      </c>
      <c r="C17" s="5"/>
      <c r="D17" s="5"/>
      <c r="E17" s="5"/>
      <c r="F17" s="5"/>
      <c r="G17" s="5">
        <f t="shared" si="2"/>
        <v>0</v>
      </c>
      <c r="H17" s="5"/>
      <c r="I17" s="5"/>
      <c r="J17" s="5"/>
      <c r="K17" s="5"/>
      <c r="L17" s="5"/>
    </row>
    <row r="18" spans="1:12" ht="12" x14ac:dyDescent="0.2">
      <c r="A18" s="3" t="s">
        <v>13</v>
      </c>
      <c r="B18" s="7">
        <v>8</v>
      </c>
      <c r="C18" s="5"/>
      <c r="D18" s="5"/>
      <c r="E18" s="5"/>
      <c r="F18" s="5"/>
      <c r="G18" s="5">
        <f t="shared" si="2"/>
        <v>0</v>
      </c>
      <c r="H18" s="5"/>
      <c r="I18" s="5"/>
      <c r="J18" s="5"/>
      <c r="K18" s="5"/>
      <c r="L18" s="5"/>
    </row>
    <row r="19" spans="1:12" ht="12.6" thickBot="1" x14ac:dyDescent="0.25">
      <c r="A19" s="13" t="s">
        <v>14</v>
      </c>
      <c r="B19" s="14">
        <v>9</v>
      </c>
      <c r="C19" s="15"/>
      <c r="D19" s="15"/>
      <c r="E19" s="15"/>
      <c r="F19" s="15"/>
      <c r="G19" s="15"/>
      <c r="H19" s="15"/>
      <c r="I19" s="5"/>
      <c r="J19" s="5"/>
      <c r="K19" s="5"/>
      <c r="L19" s="5"/>
    </row>
    <row r="20" spans="1:12" ht="14.4" thickTop="1" thickBot="1" x14ac:dyDescent="0.3">
      <c r="A20" s="87" t="s">
        <v>15</v>
      </c>
      <c r="B20" s="89"/>
      <c r="C20" s="16">
        <f>SUM(C13:C19)</f>
        <v>0</v>
      </c>
      <c r="D20" s="16">
        <f t="shared" ref="D20:K20" si="3">SUM(D13:D19)</f>
        <v>0</v>
      </c>
      <c r="E20" s="16">
        <f t="shared" si="3"/>
        <v>0</v>
      </c>
      <c r="F20" s="16">
        <f t="shared" si="3"/>
        <v>0</v>
      </c>
      <c r="G20" s="16">
        <f t="shared" si="3"/>
        <v>0</v>
      </c>
      <c r="H20" s="16">
        <f t="shared" si="3"/>
        <v>0</v>
      </c>
      <c r="I20" s="16">
        <f t="shared" si="3"/>
        <v>0</v>
      </c>
      <c r="J20" s="16">
        <f t="shared" si="3"/>
        <v>0</v>
      </c>
      <c r="K20" s="16">
        <f t="shared" si="3"/>
        <v>0</v>
      </c>
      <c r="L20" s="5"/>
    </row>
    <row r="21" spans="1:12" ht="12.6" thickTop="1" x14ac:dyDescent="0.2">
      <c r="A21" s="8" t="s">
        <v>8</v>
      </c>
      <c r="B21" s="9">
        <v>10</v>
      </c>
      <c r="C21" s="10"/>
      <c r="D21" s="10"/>
      <c r="E21" s="10"/>
      <c r="F21" s="10"/>
      <c r="G21" s="10"/>
      <c r="H21" s="10"/>
      <c r="I21" s="5"/>
      <c r="J21" s="5"/>
      <c r="K21" s="5"/>
      <c r="L21" s="5"/>
    </row>
    <row r="22" spans="1:12" ht="12" x14ac:dyDescent="0.2">
      <c r="A22" s="3" t="s">
        <v>9</v>
      </c>
      <c r="B22" s="7">
        <v>11</v>
      </c>
      <c r="C22" s="5"/>
      <c r="D22" s="5"/>
      <c r="E22" s="5"/>
      <c r="F22" s="5"/>
      <c r="G22" s="5">
        <f t="shared" ref="G22:G26" si="4">F22*1.5</f>
        <v>0</v>
      </c>
      <c r="H22" s="5"/>
      <c r="I22" s="5"/>
      <c r="J22" s="5"/>
      <c r="K22" s="5"/>
      <c r="L22" s="5"/>
    </row>
    <row r="23" spans="1:12" ht="12" x14ac:dyDescent="0.2">
      <c r="A23" s="3" t="s">
        <v>10</v>
      </c>
      <c r="B23" s="7">
        <v>12</v>
      </c>
      <c r="C23" s="5"/>
      <c r="D23" s="5"/>
      <c r="E23" s="5"/>
      <c r="F23" s="5"/>
      <c r="G23" s="5">
        <f t="shared" si="4"/>
        <v>0</v>
      </c>
      <c r="H23" s="5"/>
      <c r="I23" s="5"/>
      <c r="J23" s="5"/>
      <c r="K23" s="5"/>
      <c r="L23" s="5"/>
    </row>
    <row r="24" spans="1:12" ht="12" x14ac:dyDescent="0.2">
      <c r="A24" s="3" t="s">
        <v>11</v>
      </c>
      <c r="B24" s="7">
        <v>13</v>
      </c>
      <c r="C24" s="5"/>
      <c r="D24" s="5"/>
      <c r="E24" s="5"/>
      <c r="F24" s="5"/>
      <c r="G24" s="5">
        <f t="shared" si="4"/>
        <v>0</v>
      </c>
      <c r="H24" s="5"/>
      <c r="I24" s="5"/>
      <c r="J24" s="5"/>
      <c r="K24" s="5"/>
      <c r="L24" s="5"/>
    </row>
    <row r="25" spans="1:12" ht="12" x14ac:dyDescent="0.2">
      <c r="A25" s="3" t="s">
        <v>12</v>
      </c>
      <c r="B25" s="7">
        <v>14</v>
      </c>
      <c r="C25" s="5"/>
      <c r="D25" s="5"/>
      <c r="E25" s="5"/>
      <c r="F25" s="5"/>
      <c r="G25" s="5">
        <f t="shared" si="4"/>
        <v>0</v>
      </c>
      <c r="H25" s="5"/>
      <c r="I25" s="5"/>
      <c r="J25" s="5"/>
      <c r="K25" s="5"/>
      <c r="L25" s="5"/>
    </row>
    <row r="26" spans="1:12" ht="12" x14ac:dyDescent="0.2">
      <c r="A26" s="3" t="s">
        <v>13</v>
      </c>
      <c r="B26" s="7">
        <v>15</v>
      </c>
      <c r="C26" s="5"/>
      <c r="D26" s="5"/>
      <c r="E26" s="5"/>
      <c r="F26" s="5"/>
      <c r="G26" s="5">
        <f t="shared" si="4"/>
        <v>0</v>
      </c>
      <c r="H26" s="5"/>
      <c r="I26" s="5"/>
      <c r="J26" s="5"/>
      <c r="K26" s="5"/>
      <c r="L26" s="5"/>
    </row>
    <row r="27" spans="1:12" ht="12.6" thickBot="1" x14ac:dyDescent="0.25">
      <c r="A27" s="13" t="s">
        <v>14</v>
      </c>
      <c r="B27" s="14">
        <v>16</v>
      </c>
      <c r="C27" s="15"/>
      <c r="D27" s="15"/>
      <c r="E27" s="15"/>
      <c r="F27" s="15"/>
      <c r="G27" s="15"/>
      <c r="H27" s="15"/>
      <c r="I27" s="5"/>
      <c r="J27" s="5"/>
      <c r="K27" s="5"/>
      <c r="L27" s="5"/>
    </row>
    <row r="28" spans="1:12" ht="14.4" thickTop="1" thickBot="1" x14ac:dyDescent="0.3">
      <c r="A28" s="87" t="s">
        <v>15</v>
      </c>
      <c r="B28" s="89"/>
      <c r="C28" s="16">
        <f>SUM(C21:C27)</f>
        <v>0</v>
      </c>
      <c r="D28" s="16">
        <f t="shared" ref="D28:K28" si="5">SUM(D21:D27)</f>
        <v>0</v>
      </c>
      <c r="E28" s="16">
        <f t="shared" si="5"/>
        <v>0</v>
      </c>
      <c r="F28" s="16">
        <f t="shared" si="5"/>
        <v>0</v>
      </c>
      <c r="G28" s="16">
        <f t="shared" si="5"/>
        <v>0</v>
      </c>
      <c r="H28" s="16">
        <f t="shared" si="5"/>
        <v>0</v>
      </c>
      <c r="I28" s="16">
        <f t="shared" si="5"/>
        <v>0</v>
      </c>
      <c r="J28" s="16">
        <f t="shared" si="5"/>
        <v>0</v>
      </c>
      <c r="K28" s="16">
        <f t="shared" si="5"/>
        <v>0</v>
      </c>
      <c r="L28" s="5"/>
    </row>
    <row r="29" spans="1:12" ht="12.6" thickTop="1" x14ac:dyDescent="0.2">
      <c r="A29" s="8" t="s">
        <v>8</v>
      </c>
      <c r="B29" s="9">
        <v>17</v>
      </c>
      <c r="C29" s="10"/>
      <c r="D29" s="10"/>
      <c r="E29" s="10"/>
      <c r="F29" s="10"/>
      <c r="G29" s="10"/>
      <c r="H29" s="10"/>
      <c r="I29" s="5"/>
      <c r="J29" s="5"/>
      <c r="K29" s="5"/>
      <c r="L29" s="5"/>
    </row>
    <row r="30" spans="1:12" ht="12" x14ac:dyDescent="0.2">
      <c r="A30" s="3" t="s">
        <v>9</v>
      </c>
      <c r="B30" s="7">
        <v>18</v>
      </c>
      <c r="C30" s="5"/>
      <c r="D30" s="5"/>
      <c r="E30" s="5"/>
      <c r="F30" s="5"/>
      <c r="G30" s="5">
        <f t="shared" ref="G30:G34" si="6">F30*1.5</f>
        <v>0</v>
      </c>
      <c r="H30" s="5"/>
      <c r="I30" s="5"/>
      <c r="J30" s="5"/>
      <c r="K30" s="5"/>
      <c r="L30" s="5"/>
    </row>
    <row r="31" spans="1:12" ht="12" x14ac:dyDescent="0.2">
      <c r="A31" s="3" t="s">
        <v>10</v>
      </c>
      <c r="B31" s="7">
        <v>19</v>
      </c>
      <c r="C31" s="5"/>
      <c r="D31" s="5"/>
      <c r="E31" s="5"/>
      <c r="F31" s="5"/>
      <c r="G31" s="5">
        <f t="shared" si="6"/>
        <v>0</v>
      </c>
      <c r="H31" s="5"/>
      <c r="I31" s="5"/>
      <c r="J31" s="5"/>
      <c r="K31" s="5"/>
      <c r="L31" s="5"/>
    </row>
    <row r="32" spans="1:12" ht="12" x14ac:dyDescent="0.2">
      <c r="A32" s="3" t="s">
        <v>11</v>
      </c>
      <c r="B32" s="7">
        <v>20</v>
      </c>
      <c r="C32" s="5"/>
      <c r="D32" s="5"/>
      <c r="E32" s="5"/>
      <c r="F32" s="5"/>
      <c r="G32" s="5">
        <f t="shared" si="6"/>
        <v>0</v>
      </c>
      <c r="H32" s="5"/>
      <c r="I32" s="5"/>
      <c r="J32" s="5"/>
      <c r="K32" s="5"/>
      <c r="L32" s="5"/>
    </row>
    <row r="33" spans="1:12" ht="12" x14ac:dyDescent="0.2">
      <c r="A33" s="3" t="s">
        <v>12</v>
      </c>
      <c r="B33" s="7">
        <v>21</v>
      </c>
      <c r="C33" s="5"/>
      <c r="D33" s="5"/>
      <c r="E33" s="5"/>
      <c r="F33" s="5"/>
      <c r="G33" s="5">
        <f t="shared" si="6"/>
        <v>0</v>
      </c>
      <c r="H33" s="5"/>
      <c r="I33" s="5"/>
      <c r="J33" s="5"/>
      <c r="K33" s="5"/>
      <c r="L33" s="5"/>
    </row>
    <row r="34" spans="1:12" ht="12" x14ac:dyDescent="0.2">
      <c r="A34" s="3" t="s">
        <v>13</v>
      </c>
      <c r="B34" s="7">
        <v>22</v>
      </c>
      <c r="C34" s="5"/>
      <c r="D34" s="5"/>
      <c r="E34" s="5"/>
      <c r="F34" s="5"/>
      <c r="G34" s="5">
        <f t="shared" si="6"/>
        <v>0</v>
      </c>
      <c r="H34" s="5"/>
      <c r="I34" s="5"/>
      <c r="J34" s="5"/>
      <c r="K34" s="5"/>
      <c r="L34" s="5"/>
    </row>
    <row r="35" spans="1:12" ht="12.6" thickBot="1" x14ac:dyDescent="0.25">
      <c r="A35" s="3" t="s">
        <v>14</v>
      </c>
      <c r="B35" s="7">
        <v>23</v>
      </c>
      <c r="C35" s="5"/>
      <c r="D35" s="33"/>
      <c r="E35" s="5"/>
      <c r="F35" s="5"/>
      <c r="G35" s="5"/>
      <c r="H35" s="5"/>
      <c r="I35" s="5"/>
      <c r="J35" s="5"/>
      <c r="K35" s="5"/>
      <c r="L35" s="5"/>
    </row>
    <row r="36" spans="1:12" ht="14.4" thickTop="1" thickBot="1" x14ac:dyDescent="0.3">
      <c r="A36" s="87" t="s">
        <v>15</v>
      </c>
      <c r="B36" s="89"/>
      <c r="C36" s="16">
        <f>SUM(C29:C35)</f>
        <v>0</v>
      </c>
      <c r="D36" s="16">
        <f t="shared" ref="D36:K36" si="7">SUM(D29:D35)</f>
        <v>0</v>
      </c>
      <c r="E36" s="16">
        <f t="shared" si="7"/>
        <v>0</v>
      </c>
      <c r="F36" s="16">
        <f t="shared" si="7"/>
        <v>0</v>
      </c>
      <c r="G36" s="16">
        <f t="shared" si="7"/>
        <v>0</v>
      </c>
      <c r="H36" s="16">
        <f t="shared" si="7"/>
        <v>0</v>
      </c>
      <c r="I36" s="16">
        <f t="shared" si="7"/>
        <v>0</v>
      </c>
      <c r="J36" s="16">
        <f t="shared" si="7"/>
        <v>0</v>
      </c>
      <c r="K36" s="16">
        <f t="shared" si="7"/>
        <v>0</v>
      </c>
      <c r="L36" s="5"/>
    </row>
    <row r="37" spans="1:12" ht="12.6" thickTop="1" x14ac:dyDescent="0.2">
      <c r="A37" s="3" t="s">
        <v>8</v>
      </c>
      <c r="B37" s="7">
        <v>24</v>
      </c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12" x14ac:dyDescent="0.2">
      <c r="A38" s="3" t="s">
        <v>9</v>
      </c>
      <c r="B38" s="7">
        <v>25</v>
      </c>
      <c r="C38" s="46"/>
      <c r="D38" s="47"/>
      <c r="E38" s="5"/>
      <c r="F38" s="5"/>
      <c r="G38" s="5">
        <f t="shared" ref="G38:G42" si="8">F38*1.5</f>
        <v>0</v>
      </c>
      <c r="H38" s="5"/>
      <c r="I38" s="5"/>
      <c r="J38" s="5"/>
      <c r="K38" s="5"/>
      <c r="L38" s="5"/>
    </row>
    <row r="39" spans="1:12" ht="12" x14ac:dyDescent="0.2">
      <c r="A39" s="3" t="s">
        <v>10</v>
      </c>
      <c r="B39" s="7">
        <v>26</v>
      </c>
      <c r="C39" s="46"/>
      <c r="D39" s="47"/>
      <c r="E39" s="5"/>
      <c r="F39" s="5"/>
      <c r="G39" s="5">
        <f t="shared" si="8"/>
        <v>0</v>
      </c>
      <c r="H39" s="5"/>
      <c r="I39" s="5"/>
      <c r="J39" s="5"/>
      <c r="K39" s="5"/>
      <c r="L39" s="5"/>
    </row>
    <row r="40" spans="1:12" ht="12" x14ac:dyDescent="0.2">
      <c r="A40" s="3" t="s">
        <v>11</v>
      </c>
      <c r="B40" s="7">
        <v>27</v>
      </c>
      <c r="C40" s="5"/>
      <c r="D40" s="5"/>
      <c r="E40" s="5"/>
      <c r="F40" s="5"/>
      <c r="G40" s="5">
        <f t="shared" si="8"/>
        <v>0</v>
      </c>
      <c r="H40" s="5"/>
      <c r="I40" s="68"/>
      <c r="J40" s="5"/>
      <c r="K40" s="5"/>
      <c r="L40" s="5"/>
    </row>
    <row r="41" spans="1:12" ht="12" x14ac:dyDescent="0.2">
      <c r="A41" s="3" t="s">
        <v>12</v>
      </c>
      <c r="B41" s="7">
        <v>28</v>
      </c>
      <c r="C41" s="5"/>
      <c r="D41" s="5"/>
      <c r="E41" s="5"/>
      <c r="F41" s="5"/>
      <c r="G41" s="5">
        <f t="shared" si="8"/>
        <v>0</v>
      </c>
      <c r="H41" s="5"/>
      <c r="I41" s="5"/>
      <c r="J41" s="5"/>
      <c r="K41" s="5"/>
      <c r="L41" s="5"/>
    </row>
    <row r="42" spans="1:12" ht="12" x14ac:dyDescent="0.2">
      <c r="A42" s="3" t="s">
        <v>13</v>
      </c>
      <c r="B42" s="7">
        <v>29</v>
      </c>
      <c r="C42" s="5"/>
      <c r="D42" s="5"/>
      <c r="E42" s="5"/>
      <c r="F42" s="5"/>
      <c r="G42" s="5">
        <f t="shared" si="8"/>
        <v>0</v>
      </c>
      <c r="H42" s="5"/>
      <c r="I42" s="24"/>
      <c r="J42" s="5"/>
      <c r="K42" s="5"/>
      <c r="L42" s="5"/>
    </row>
    <row r="43" spans="1:12" ht="12.6" thickBot="1" x14ac:dyDescent="0.25">
      <c r="A43" s="64" t="s">
        <v>14</v>
      </c>
      <c r="B43" s="7">
        <v>30</v>
      </c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14.4" thickTop="1" thickBot="1" x14ac:dyDescent="0.3">
      <c r="A44" s="87" t="s">
        <v>15</v>
      </c>
      <c r="B44" s="89"/>
      <c r="C44" s="16">
        <f>SUM(C37:C43)</f>
        <v>0</v>
      </c>
      <c r="D44" s="16">
        <f t="shared" ref="D44:K44" si="9">SUM(D37:D43)</f>
        <v>0</v>
      </c>
      <c r="E44" s="16">
        <f t="shared" si="9"/>
        <v>0</v>
      </c>
      <c r="F44" s="16">
        <f t="shared" si="9"/>
        <v>0</v>
      </c>
      <c r="G44" s="16">
        <f t="shared" si="9"/>
        <v>0</v>
      </c>
      <c r="H44" s="16">
        <f t="shared" si="9"/>
        <v>0</v>
      </c>
      <c r="I44" s="69">
        <f t="shared" si="9"/>
        <v>0</v>
      </c>
      <c r="J44" s="16">
        <f t="shared" si="9"/>
        <v>0</v>
      </c>
      <c r="K44" s="16">
        <f t="shared" si="9"/>
        <v>0</v>
      </c>
      <c r="L44" s="5"/>
    </row>
    <row r="45" spans="1:12" ht="12.6" thickTop="1" x14ac:dyDescent="0.2">
      <c r="A45" s="3" t="s">
        <v>8</v>
      </c>
      <c r="B45" s="7">
        <v>31</v>
      </c>
      <c r="C45" s="5"/>
      <c r="D45" s="5"/>
      <c r="E45" s="5"/>
      <c r="F45" s="5"/>
      <c r="G45" s="5"/>
      <c r="H45" s="5"/>
      <c r="I45" s="68"/>
      <c r="J45" s="5"/>
      <c r="K45" s="5"/>
      <c r="L45" s="5"/>
    </row>
    <row r="46" spans="1:12" ht="12" x14ac:dyDescent="0.2">
      <c r="A46" s="3"/>
      <c r="B46" s="7"/>
      <c r="C46" s="5"/>
      <c r="D46" s="5"/>
      <c r="E46" s="5"/>
      <c r="F46" s="5"/>
      <c r="G46" s="5"/>
      <c r="H46" s="5"/>
      <c r="I46" s="68"/>
      <c r="J46" s="5"/>
      <c r="K46" s="5"/>
      <c r="L46" s="5"/>
    </row>
    <row r="47" spans="1:12" ht="12" x14ac:dyDescent="0.2">
      <c r="A47" s="3"/>
      <c r="B47" s="7"/>
      <c r="C47" s="5"/>
      <c r="D47" s="5"/>
      <c r="E47" s="5"/>
      <c r="F47" s="5"/>
      <c r="G47" s="5"/>
      <c r="H47" s="5"/>
      <c r="I47" s="68"/>
      <c r="J47" s="5"/>
      <c r="K47" s="5"/>
      <c r="L47" s="5"/>
    </row>
    <row r="48" spans="1:12" ht="12.6" thickBot="1" x14ac:dyDescent="0.25">
      <c r="A48" s="3"/>
      <c r="B48" s="7"/>
      <c r="C48" s="5"/>
      <c r="D48" s="5"/>
      <c r="E48" s="5"/>
      <c r="F48" s="5"/>
      <c r="G48" s="5"/>
      <c r="H48" s="5"/>
      <c r="I48" s="68"/>
      <c r="J48" s="5"/>
      <c r="K48" s="5"/>
      <c r="L48" s="5"/>
    </row>
    <row r="49" spans="1:12" ht="14.4" thickTop="1" thickBot="1" x14ac:dyDescent="0.3">
      <c r="A49" s="87" t="s">
        <v>15</v>
      </c>
      <c r="B49" s="89"/>
      <c r="C49" s="16">
        <f t="shared" ref="C49:K49" si="10">SUM(C45:C48)</f>
        <v>0</v>
      </c>
      <c r="D49" s="16">
        <f t="shared" si="10"/>
        <v>0</v>
      </c>
      <c r="E49" s="16">
        <f t="shared" si="10"/>
        <v>0</v>
      </c>
      <c r="F49" s="16">
        <f t="shared" si="10"/>
        <v>0</v>
      </c>
      <c r="G49" s="16">
        <f t="shared" si="10"/>
        <v>0</v>
      </c>
      <c r="H49" s="16">
        <f t="shared" si="10"/>
        <v>0</v>
      </c>
      <c r="I49" s="69">
        <f t="shared" si="10"/>
        <v>0</v>
      </c>
      <c r="J49" s="16">
        <f t="shared" si="10"/>
        <v>0</v>
      </c>
      <c r="K49" s="16">
        <f t="shared" si="10"/>
        <v>0</v>
      </c>
      <c r="L49" s="5"/>
    </row>
    <row r="50" spans="1:12" ht="14.4" thickTop="1" thickBot="1" x14ac:dyDescent="0.3">
      <c r="A50" s="91" t="s">
        <v>15</v>
      </c>
      <c r="B50" s="92"/>
      <c r="C50" s="92"/>
      <c r="D50" s="93"/>
      <c r="E50" s="21">
        <f t="shared" ref="E50:K50" si="11">SUM(E49,E44,E36,E28,E20,E12)</f>
        <v>0</v>
      </c>
      <c r="F50" s="5">
        <f t="shared" si="11"/>
        <v>0</v>
      </c>
      <c r="G50" s="21">
        <f t="shared" si="11"/>
        <v>0</v>
      </c>
      <c r="H50" s="21">
        <f t="shared" si="11"/>
        <v>0</v>
      </c>
      <c r="I50" s="70">
        <f t="shared" si="11"/>
        <v>0</v>
      </c>
      <c r="J50" s="21">
        <f t="shared" si="11"/>
        <v>0</v>
      </c>
      <c r="K50" s="21">
        <f t="shared" si="11"/>
        <v>0</v>
      </c>
      <c r="L50" s="15"/>
    </row>
    <row r="51" spans="1:12" ht="14.4" thickTop="1" thickBot="1" x14ac:dyDescent="0.3">
      <c r="A51" s="87" t="s">
        <v>15</v>
      </c>
      <c r="B51" s="89"/>
      <c r="C51" s="89"/>
      <c r="D51" s="90"/>
      <c r="E51" s="94">
        <f>E50+G50</f>
        <v>0</v>
      </c>
      <c r="F51" s="95"/>
      <c r="G51" s="96"/>
      <c r="H51" s="16">
        <f>H50</f>
        <v>0</v>
      </c>
      <c r="I51" s="69">
        <f>I50</f>
        <v>0</v>
      </c>
      <c r="J51" s="16">
        <f>J50</f>
        <v>0</v>
      </c>
      <c r="K51" s="16">
        <f>K50</f>
        <v>0</v>
      </c>
      <c r="L51" s="16"/>
    </row>
    <row r="52" spans="1:12" ht="13.8" thickTop="1" x14ac:dyDescent="0.25">
      <c r="A52" s="113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</row>
    <row r="53" spans="1:12" ht="13.2" x14ac:dyDescent="0.25">
      <c r="A53" s="115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</row>
    <row r="54" spans="1:12" ht="13.8" x14ac:dyDescent="0.25">
      <c r="A54" s="82" t="s">
        <v>17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</row>
    <row r="55" spans="1:12" ht="12.75" customHeight="1" x14ac:dyDescent="0.25">
      <c r="A55" s="78" t="s">
        <v>18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</row>
    <row r="56" spans="1:12" s="32" customFormat="1" ht="13.8" x14ac:dyDescent="0.25">
      <c r="A56" s="1" t="s">
        <v>19</v>
      </c>
      <c r="B56"/>
      <c r="C56"/>
      <c r="D56"/>
      <c r="E56"/>
      <c r="F56"/>
      <c r="G56" s="24">
        <f>July!G60</f>
        <v>0</v>
      </c>
      <c r="H56" s="74"/>
      <c r="I56" s="75"/>
      <c r="J56" s="75"/>
      <c r="K56" s="75"/>
      <c r="L56" s="75"/>
    </row>
    <row r="57" spans="1:12" ht="12.75" customHeight="1" x14ac:dyDescent="0.25">
      <c r="A57" s="71" t="s">
        <v>20</v>
      </c>
      <c r="B57" s="72"/>
      <c r="C57" s="72"/>
      <c r="D57" s="72"/>
      <c r="E57" s="72"/>
      <c r="F57" s="73"/>
      <c r="G57" s="24">
        <f>E51</f>
        <v>0</v>
      </c>
      <c r="H57" s="80"/>
      <c r="I57" s="81"/>
      <c r="J57" s="81"/>
      <c r="K57" s="81"/>
      <c r="L57" s="81"/>
    </row>
    <row r="58" spans="1:12" ht="14.4" thickBot="1" x14ac:dyDescent="0.3">
      <c r="A58" s="71" t="s">
        <v>21</v>
      </c>
      <c r="B58" s="72"/>
      <c r="C58" s="72"/>
      <c r="D58" s="72"/>
      <c r="E58" s="72"/>
      <c r="F58" s="73"/>
      <c r="G58" s="25">
        <f>H51</f>
        <v>0</v>
      </c>
      <c r="H58" s="74"/>
      <c r="I58" s="75"/>
      <c r="J58" s="75"/>
      <c r="K58" s="75"/>
      <c r="L58" s="75"/>
    </row>
    <row r="59" spans="1:12" ht="14.4" thickBot="1" x14ac:dyDescent="0.3">
      <c r="A59" s="78" t="s">
        <v>22</v>
      </c>
      <c r="B59" s="72"/>
      <c r="C59" s="72"/>
      <c r="D59" s="72"/>
      <c r="E59" s="72"/>
      <c r="F59" s="79"/>
      <c r="G59" s="26">
        <f>SUM(G56+G57-G58)</f>
        <v>0</v>
      </c>
      <c r="H59" s="76"/>
      <c r="I59" s="75"/>
      <c r="J59" s="75"/>
      <c r="K59" s="75"/>
      <c r="L59" s="75"/>
    </row>
    <row r="60" spans="1:12" ht="13.8" x14ac:dyDescent="0.25">
      <c r="A60" s="71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</row>
    <row r="61" spans="1:12" ht="13.8" x14ac:dyDescent="0.25">
      <c r="A61" s="78" t="s">
        <v>23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1" t="s">
        <v>25</v>
      </c>
    </row>
    <row r="62" spans="1:12" ht="13.8" x14ac:dyDescent="0.25">
      <c r="A62" s="71" t="s">
        <v>24</v>
      </c>
      <c r="B62" s="72"/>
      <c r="C62" s="72"/>
      <c r="D62" s="72"/>
      <c r="E62" s="72"/>
      <c r="F62" s="73"/>
      <c r="G62" s="24">
        <f>July!G66</f>
        <v>0</v>
      </c>
      <c r="I62" s="19" t="s">
        <v>27</v>
      </c>
      <c r="J62" s="20"/>
      <c r="L62" s="19" t="s">
        <v>28</v>
      </c>
    </row>
    <row r="63" spans="1:12" ht="12.75" customHeight="1" x14ac:dyDescent="0.25">
      <c r="A63" s="71" t="s">
        <v>26</v>
      </c>
      <c r="B63" s="72"/>
      <c r="C63" s="72"/>
      <c r="D63" s="72"/>
      <c r="E63" s="72"/>
      <c r="F63" s="73"/>
      <c r="G63" s="24">
        <f>'April 14'!G69</f>
        <v>0</v>
      </c>
      <c r="I63" s="97" t="s">
        <v>30</v>
      </c>
      <c r="J63" s="98"/>
      <c r="L63" s="37" t="s">
        <v>31</v>
      </c>
    </row>
    <row r="64" spans="1:12" ht="14.4" thickBot="1" x14ac:dyDescent="0.3">
      <c r="A64" s="71" t="s">
        <v>29</v>
      </c>
      <c r="B64" s="72"/>
      <c r="C64" s="72"/>
      <c r="D64" s="72"/>
      <c r="E64" s="72"/>
      <c r="F64" s="73"/>
      <c r="G64" s="25">
        <f>I51</f>
        <v>0</v>
      </c>
      <c r="I64" s="99" t="s">
        <v>33</v>
      </c>
      <c r="J64" s="100"/>
      <c r="L64" s="37" t="s">
        <v>34</v>
      </c>
    </row>
    <row r="65" spans="1:12" ht="14.4" thickBot="1" x14ac:dyDescent="0.3">
      <c r="A65" s="18" t="s">
        <v>32</v>
      </c>
      <c r="B65"/>
      <c r="C65"/>
      <c r="F65"/>
      <c r="G65" s="26">
        <f>SUM(G62+G63-G64)</f>
        <v>0</v>
      </c>
      <c r="I65" s="99" t="s">
        <v>35</v>
      </c>
      <c r="J65" s="100"/>
      <c r="L65" s="37" t="s">
        <v>36</v>
      </c>
    </row>
    <row r="66" spans="1:12" ht="13.2" x14ac:dyDescent="0.25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</row>
    <row r="67" spans="1:12" ht="13.2" x14ac:dyDescent="0.25">
      <c r="A67" s="101" t="s">
        <v>52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</row>
    <row r="68" spans="1:12" ht="13.2" x14ac:dyDescent="0.25">
      <c r="A68" s="101" t="s">
        <v>53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</row>
    <row r="69" spans="1:12" ht="6" customHeight="1" x14ac:dyDescent="0.25">
      <c r="A69" s="101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</row>
    <row r="70" spans="1:12" ht="13.8" x14ac:dyDescent="0.25">
      <c r="A70" s="78" t="s">
        <v>37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</row>
    <row r="71" spans="1:12" ht="13.8" x14ac:dyDescent="0.25">
      <c r="A71" s="71" t="s">
        <v>38</v>
      </c>
      <c r="B71" s="72"/>
      <c r="C71" s="72"/>
      <c r="D71" s="72"/>
      <c r="E71" s="72"/>
      <c r="F71" s="73"/>
      <c r="G71" s="24">
        <f>July!G75</f>
        <v>5</v>
      </c>
      <c r="H71" s="74"/>
      <c r="I71" s="75"/>
      <c r="J71" s="75"/>
      <c r="K71" s="75"/>
      <c r="L71" s="75"/>
    </row>
    <row r="72" spans="1:12" ht="15.75" customHeight="1" x14ac:dyDescent="0.25">
      <c r="A72" s="71" t="s">
        <v>39</v>
      </c>
      <c r="B72" s="72"/>
      <c r="C72" s="72"/>
      <c r="D72" s="72"/>
      <c r="E72" s="72"/>
      <c r="F72" s="73"/>
      <c r="G72" s="24">
        <v>1.25</v>
      </c>
      <c r="H72" s="74"/>
      <c r="I72" s="75"/>
      <c r="J72" s="75"/>
      <c r="K72" s="75"/>
      <c r="L72" s="75"/>
    </row>
    <row r="73" spans="1:12" ht="14.4" thickBot="1" x14ac:dyDescent="0.3">
      <c r="A73" s="71" t="s">
        <v>40</v>
      </c>
      <c r="B73" s="72"/>
      <c r="C73" s="72"/>
      <c r="D73" s="72"/>
      <c r="E73" s="72"/>
      <c r="F73" s="73"/>
      <c r="G73" s="25">
        <f>J51</f>
        <v>0</v>
      </c>
      <c r="H73" s="74"/>
      <c r="I73" s="75"/>
      <c r="J73" s="75"/>
      <c r="K73" s="75"/>
      <c r="L73" s="75"/>
    </row>
    <row r="74" spans="1:12" ht="14.4" thickBot="1" x14ac:dyDescent="0.3">
      <c r="A74" s="18" t="s">
        <v>32</v>
      </c>
      <c r="B74"/>
      <c r="C74"/>
      <c r="D74"/>
      <c r="E74"/>
      <c r="F74"/>
      <c r="G74" s="26">
        <f>SUM(G71+G72-G73)</f>
        <v>6.25</v>
      </c>
      <c r="H74" s="76"/>
      <c r="I74" s="75"/>
      <c r="J74" s="75"/>
      <c r="K74" s="75"/>
      <c r="L74" s="75"/>
    </row>
    <row r="75" spans="1:12" ht="13.2" x14ac:dyDescent="0.25">
      <c r="A75" s="106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</row>
    <row r="76" spans="1:12" ht="13.2" x14ac:dyDescent="0.25">
      <c r="A76" s="106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</row>
    <row r="77" spans="1:12" ht="13.2" x14ac:dyDescent="0.25">
      <c r="A77" s="106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</row>
    <row r="78" spans="1:12" ht="13.8" x14ac:dyDescent="0.25">
      <c r="A78" s="78" t="s">
        <v>62</v>
      </c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</row>
    <row r="79" spans="1:12" ht="13.2" x14ac:dyDescent="0.25">
      <c r="A79" s="107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</row>
    <row r="80" spans="1:12" ht="6" customHeight="1" x14ac:dyDescent="0.25">
      <c r="A80" s="71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</row>
    <row r="81" spans="1:12" ht="13.8" x14ac:dyDescent="0.25">
      <c r="A81" s="71" t="s">
        <v>43</v>
      </c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</row>
    <row r="82" spans="1:12" ht="13.8" x14ac:dyDescent="0.25">
      <c r="A82" s="71" t="s">
        <v>1</v>
      </c>
      <c r="B82" s="72"/>
      <c r="C82" s="72"/>
      <c r="D82" s="72"/>
      <c r="E82" s="72"/>
      <c r="F82" s="72"/>
      <c r="H82" s="71" t="s">
        <v>44</v>
      </c>
      <c r="I82" s="72"/>
      <c r="J82" s="72"/>
      <c r="K82" s="72"/>
      <c r="L82" s="72"/>
    </row>
    <row r="83" spans="1:12" ht="13.8" x14ac:dyDescent="0.25">
      <c r="A83" s="105"/>
      <c r="B83" s="102"/>
      <c r="C83" s="102"/>
      <c r="D83" s="102"/>
      <c r="E83" s="102"/>
      <c r="F83" s="102"/>
      <c r="G83" s="1"/>
      <c r="H83" s="112"/>
      <c r="I83" s="112"/>
      <c r="J83" s="75"/>
      <c r="K83" s="75"/>
      <c r="L83" s="75"/>
    </row>
    <row r="84" spans="1:12" ht="13.8" x14ac:dyDescent="0.25">
      <c r="A84" s="108"/>
      <c r="B84" s="109"/>
      <c r="C84" s="109"/>
      <c r="D84" s="109"/>
      <c r="E84" s="109"/>
      <c r="F84" s="109"/>
      <c r="G84" s="1"/>
      <c r="H84" s="110"/>
      <c r="I84" s="110"/>
      <c r="J84" s="75"/>
      <c r="K84" s="75"/>
      <c r="L84" s="75"/>
    </row>
    <row r="85" spans="1:12" ht="14.4" thickBot="1" x14ac:dyDescent="0.3">
      <c r="A85" s="108"/>
      <c r="B85" s="109"/>
      <c r="C85" s="109"/>
      <c r="D85" s="109"/>
      <c r="E85" s="109"/>
      <c r="F85" s="109"/>
      <c r="G85" s="1"/>
      <c r="H85" s="110"/>
      <c r="I85" s="110"/>
      <c r="J85" s="75"/>
      <c r="K85" s="75"/>
      <c r="L85" s="75"/>
    </row>
    <row r="86" spans="1:12" ht="14.4" thickBot="1" x14ac:dyDescent="0.3">
      <c r="A86" s="111"/>
      <c r="B86" s="111"/>
      <c r="C86" s="111"/>
      <c r="D86" s="111"/>
      <c r="E86" s="111"/>
      <c r="F86" s="71" t="s">
        <v>45</v>
      </c>
      <c r="G86" s="72"/>
      <c r="H86" s="72"/>
      <c r="I86" s="79"/>
      <c r="J86" s="29">
        <f>'April 14'!J88+SUM(H83:I85)</f>
        <v>0</v>
      </c>
      <c r="K86" s="76"/>
      <c r="L86" s="75"/>
    </row>
    <row r="87" spans="1:12" ht="13.8" x14ac:dyDescent="0.25">
      <c r="A87" s="71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</row>
    <row r="88" spans="1:12" ht="13.8" x14ac:dyDescent="0.25">
      <c r="A88" s="78" t="s">
        <v>46</v>
      </c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</row>
    <row r="89" spans="1:12" ht="13.2" x14ac:dyDescent="0.25">
      <c r="A89" s="106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</row>
    <row r="90" spans="1:12" ht="12.75" customHeight="1" x14ac:dyDescent="0.25">
      <c r="A90" s="106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</row>
    <row r="91" spans="1:12" ht="13.8" x14ac:dyDescent="0.25">
      <c r="A91" s="71" t="s">
        <v>47</v>
      </c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</row>
    <row r="92" spans="1:12" ht="13.8" x14ac:dyDescent="0.25">
      <c r="A92" s="71" t="s">
        <v>48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</row>
    <row r="93" spans="1:12" ht="13.8" x14ac:dyDescent="0.25">
      <c r="A93" s="71" t="s">
        <v>1</v>
      </c>
      <c r="B93" s="72"/>
      <c r="C93" s="72"/>
      <c r="D93" s="72"/>
      <c r="E93" s="72"/>
      <c r="F93" s="72"/>
      <c r="H93" s="71" t="s">
        <v>44</v>
      </c>
      <c r="I93" s="72"/>
      <c r="J93" s="72"/>
      <c r="K93" s="72"/>
      <c r="L93" s="72"/>
    </row>
    <row r="94" spans="1:12" ht="13.8" x14ac:dyDescent="0.25">
      <c r="A94" s="105"/>
      <c r="B94" s="102"/>
      <c r="C94" s="102"/>
      <c r="D94" s="102"/>
      <c r="E94" s="102"/>
      <c r="F94" s="102"/>
      <c r="G94" s="1"/>
      <c r="H94" s="112"/>
      <c r="I94" s="112"/>
      <c r="J94" s="75"/>
      <c r="K94" s="75"/>
      <c r="L94" s="75"/>
    </row>
    <row r="95" spans="1:12" ht="13.8" x14ac:dyDescent="0.25">
      <c r="A95" s="108"/>
      <c r="B95" s="109"/>
      <c r="C95" s="109"/>
      <c r="D95" s="109"/>
      <c r="E95" s="109"/>
      <c r="F95" s="109"/>
      <c r="G95" s="1"/>
      <c r="H95" s="110"/>
      <c r="I95" s="110"/>
      <c r="J95" s="75"/>
      <c r="K95" s="75"/>
      <c r="L95" s="75"/>
    </row>
    <row r="96" spans="1:12" ht="14.4" thickBot="1" x14ac:dyDescent="0.3">
      <c r="A96" s="108"/>
      <c r="B96" s="109"/>
      <c r="C96" s="109"/>
      <c r="D96" s="109"/>
      <c r="E96" s="109"/>
      <c r="F96" s="109"/>
      <c r="G96" s="1"/>
      <c r="H96" s="110"/>
      <c r="I96" s="110"/>
      <c r="J96" s="75"/>
      <c r="K96" s="75"/>
      <c r="L96" s="75"/>
    </row>
    <row r="97" spans="1:12" ht="14.4" thickBot="1" x14ac:dyDescent="0.3">
      <c r="A97" s="111"/>
      <c r="B97" s="111"/>
      <c r="C97" s="111"/>
      <c r="D97" s="111"/>
      <c r="E97" s="111"/>
      <c r="F97" s="71" t="s">
        <v>45</v>
      </c>
      <c r="G97" s="72"/>
      <c r="H97" s="72"/>
      <c r="I97" s="79"/>
      <c r="J97" s="29">
        <f>'April 14'!J99+SUM(H94:I96)</f>
        <v>0</v>
      </c>
      <c r="K97" s="76"/>
      <c r="L97" s="75"/>
    </row>
    <row r="98" spans="1:12" ht="13.8" x14ac:dyDescent="0.25">
      <c r="A98" s="78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</row>
    <row r="99" spans="1:12" ht="13.8" x14ac:dyDescent="0.25">
      <c r="A99" s="71" t="s">
        <v>49</v>
      </c>
      <c r="B99" s="72"/>
      <c r="C99" s="72"/>
      <c r="D99" s="102"/>
      <c r="E99" s="102"/>
      <c r="F99" s="102"/>
      <c r="G99" s="103" t="s">
        <v>50</v>
      </c>
      <c r="H99" s="72"/>
      <c r="I99" s="104"/>
      <c r="J99" s="104"/>
      <c r="K99" s="104"/>
      <c r="L99" s="27"/>
    </row>
    <row r="100" spans="1:12" ht="13.8" x14ac:dyDescent="0.25">
      <c r="A100" s="71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</row>
    <row r="101" spans="1:12" ht="13.8" x14ac:dyDescent="0.25">
      <c r="A101" s="28" t="s">
        <v>51</v>
      </c>
      <c r="B101" s="102"/>
      <c r="C101" s="102"/>
      <c r="D101" s="102"/>
      <c r="E101" s="102"/>
      <c r="F101" s="102"/>
      <c r="G101" s="38" t="s">
        <v>51</v>
      </c>
      <c r="H101" s="112"/>
      <c r="I101" s="102"/>
      <c r="J101" s="102"/>
      <c r="K101" s="102"/>
      <c r="L101" s="36"/>
    </row>
    <row r="102" spans="1:12" ht="13.8" x14ac:dyDescent="0.25">
      <c r="A102" s="71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</row>
  </sheetData>
  <mergeCells count="94">
    <mergeCell ref="A96:F96"/>
    <mergeCell ref="A94:F94"/>
    <mergeCell ref="H94:I94"/>
    <mergeCell ref="J94:L94"/>
    <mergeCell ref="A95:F95"/>
    <mergeCell ref="H95:I95"/>
    <mergeCell ref="J95:L95"/>
    <mergeCell ref="H96:I96"/>
    <mergeCell ref="J96:L96"/>
    <mergeCell ref="A1:L1"/>
    <mergeCell ref="F3:G3"/>
    <mergeCell ref="A2:D2"/>
    <mergeCell ref="F2:K2"/>
    <mergeCell ref="A12:B12"/>
    <mergeCell ref="A36:B36"/>
    <mergeCell ref="A28:B28"/>
    <mergeCell ref="A20:B20"/>
    <mergeCell ref="A62:F62"/>
    <mergeCell ref="A55:L55"/>
    <mergeCell ref="A50:D50"/>
    <mergeCell ref="E51:G51"/>
    <mergeCell ref="A49:B49"/>
    <mergeCell ref="A51:D51"/>
    <mergeCell ref="A52:L52"/>
    <mergeCell ref="A53:L53"/>
    <mergeCell ref="A54:L54"/>
    <mergeCell ref="H56:L56"/>
    <mergeCell ref="A57:F57"/>
    <mergeCell ref="H57:L57"/>
    <mergeCell ref="I65:J65"/>
    <mergeCell ref="A66:L66"/>
    <mergeCell ref="A67:L67"/>
    <mergeCell ref="A68:L68"/>
    <mergeCell ref="A44:B44"/>
    <mergeCell ref="A58:F58"/>
    <mergeCell ref="H58:L58"/>
    <mergeCell ref="A59:F59"/>
    <mergeCell ref="A60:L60"/>
    <mergeCell ref="A61:K61"/>
    <mergeCell ref="H59:L59"/>
    <mergeCell ref="A63:F63"/>
    <mergeCell ref="I63:J63"/>
    <mergeCell ref="A64:F64"/>
    <mergeCell ref="I64:J64"/>
    <mergeCell ref="A75:L75"/>
    <mergeCell ref="A76:L76"/>
    <mergeCell ref="A77:L77"/>
    <mergeCell ref="A81:L81"/>
    <mergeCell ref="A82:F82"/>
    <mergeCell ref="A85:F85"/>
    <mergeCell ref="A84:F84"/>
    <mergeCell ref="H84:I84"/>
    <mergeCell ref="J84:L84"/>
    <mergeCell ref="H85:I85"/>
    <mergeCell ref="J85:L85"/>
    <mergeCell ref="A102:L102"/>
    <mergeCell ref="A97:E97"/>
    <mergeCell ref="F97:I97"/>
    <mergeCell ref="K97:L97"/>
    <mergeCell ref="A98:L98"/>
    <mergeCell ref="A99:C99"/>
    <mergeCell ref="D99:F99"/>
    <mergeCell ref="G99:H99"/>
    <mergeCell ref="I99:K99"/>
    <mergeCell ref="A100:L100"/>
    <mergeCell ref="B101:F101"/>
    <mergeCell ref="H101:K101"/>
    <mergeCell ref="A71:F71"/>
    <mergeCell ref="H71:L71"/>
    <mergeCell ref="A72:F72"/>
    <mergeCell ref="H72:L72"/>
    <mergeCell ref="A69:L69"/>
    <mergeCell ref="A70:L70"/>
    <mergeCell ref="A73:F73"/>
    <mergeCell ref="H73:L73"/>
    <mergeCell ref="A87:L87"/>
    <mergeCell ref="A88:L88"/>
    <mergeCell ref="A89:L89"/>
    <mergeCell ref="H82:L82"/>
    <mergeCell ref="A83:F83"/>
    <mergeCell ref="H83:I83"/>
    <mergeCell ref="J83:L83"/>
    <mergeCell ref="A86:E86"/>
    <mergeCell ref="F86:I86"/>
    <mergeCell ref="K86:L86"/>
    <mergeCell ref="H74:L74"/>
    <mergeCell ref="A78:L78"/>
    <mergeCell ref="A79:L79"/>
    <mergeCell ref="A80:L80"/>
    <mergeCell ref="A93:F93"/>
    <mergeCell ref="H93:L93"/>
    <mergeCell ref="A90:L90"/>
    <mergeCell ref="A91:L91"/>
    <mergeCell ref="A92:L92"/>
  </mergeCells>
  <phoneticPr fontId="4" type="noConversion"/>
  <pageMargins left="0.75" right="0.75" top="1" bottom="1" header="0.5" footer="0.5"/>
  <pageSetup scale="90" fitToHeight="1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view="pageLayout" topLeftCell="A16" zoomScaleNormal="100" workbookViewId="0">
      <selection activeCell="G43" sqref="G43:G44"/>
    </sheetView>
  </sheetViews>
  <sheetFormatPr defaultColWidth="0" defaultRowHeight="11.4" x14ac:dyDescent="0.2"/>
  <cols>
    <col min="1" max="1" width="5.33203125" style="2" customWidth="1"/>
    <col min="2" max="2" width="6" style="2" customWidth="1"/>
    <col min="3" max="3" width="6.44140625" style="2" customWidth="1"/>
    <col min="4" max="4" width="8.88671875" style="2" customWidth="1"/>
    <col min="5" max="6" width="7.44140625" style="2" customWidth="1"/>
    <col min="7" max="7" width="7.6640625" style="2" customWidth="1"/>
    <col min="8" max="8" width="8.109375" style="2" customWidth="1"/>
    <col min="9" max="9" width="8.44140625" style="2" customWidth="1"/>
    <col min="10" max="10" width="9.109375" style="2" customWidth="1"/>
    <col min="11" max="11" width="6.6640625" style="2" customWidth="1"/>
    <col min="12" max="12" width="14.33203125" style="2" customWidth="1"/>
    <col min="13" max="16384" width="0" style="2" hidden="1"/>
  </cols>
  <sheetData>
    <row r="1" spans="1:12" s="6" customFormat="1" ht="21.75" customHeight="1" x14ac:dyDescent="0.25">
      <c r="A1" s="84" t="s">
        <v>16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s="31" customFormat="1" ht="26.25" customHeight="1" x14ac:dyDescent="0.25">
      <c r="A2" s="85" t="str">
        <f>'April 14'!A2:D2</f>
        <v xml:space="preserve">Employee              </v>
      </c>
      <c r="B2" s="85"/>
      <c r="C2" s="85"/>
      <c r="D2" s="85"/>
      <c r="E2" s="30"/>
      <c r="F2" s="86" t="s">
        <v>68</v>
      </c>
      <c r="G2" s="86"/>
      <c r="H2" s="86"/>
      <c r="I2" s="86"/>
      <c r="J2" s="86"/>
      <c r="K2" s="86"/>
      <c r="L2" s="30"/>
    </row>
    <row r="3" spans="1:12" s="4" customFormat="1" ht="55.5" customHeight="1" x14ac:dyDescent="0.2">
      <c r="A3" s="3" t="s">
        <v>0</v>
      </c>
      <c r="B3" s="3" t="s">
        <v>1</v>
      </c>
      <c r="C3" s="42" t="s">
        <v>55</v>
      </c>
      <c r="D3" s="42" t="s">
        <v>56</v>
      </c>
      <c r="E3" s="42" t="s">
        <v>57</v>
      </c>
      <c r="F3" s="77" t="s">
        <v>58</v>
      </c>
      <c r="G3" s="77"/>
      <c r="H3" s="3" t="s">
        <v>3</v>
      </c>
      <c r="I3" s="3" t="s">
        <v>4</v>
      </c>
      <c r="J3" s="3" t="s">
        <v>5</v>
      </c>
      <c r="K3" s="3" t="s">
        <v>2</v>
      </c>
      <c r="L3" s="3" t="s">
        <v>6</v>
      </c>
    </row>
    <row r="4" spans="1:12" ht="12.6" thickBot="1" x14ac:dyDescent="0.3">
      <c r="A4" s="11"/>
      <c r="B4" s="11"/>
      <c r="C4" s="11"/>
      <c r="D4" s="11"/>
      <c r="E4" s="11"/>
      <c r="F4" s="11"/>
      <c r="G4" s="12" t="s">
        <v>7</v>
      </c>
      <c r="H4" s="11"/>
      <c r="I4" s="11"/>
      <c r="J4" s="11"/>
      <c r="K4" s="11"/>
      <c r="L4" s="11"/>
    </row>
    <row r="5" spans="1:12" ht="12" x14ac:dyDescent="0.2">
      <c r="A5" s="3"/>
      <c r="B5" s="7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12" x14ac:dyDescent="0.2">
      <c r="A6" s="3"/>
      <c r="B6" s="7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12" x14ac:dyDescent="0.2">
      <c r="A7" s="3"/>
      <c r="B7" s="7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12.6" thickBot="1" x14ac:dyDescent="0.25">
      <c r="A8" s="13"/>
      <c r="B8" s="14"/>
      <c r="C8" s="15"/>
      <c r="D8" s="15"/>
      <c r="E8" s="15"/>
      <c r="F8" s="15"/>
      <c r="G8" s="5"/>
      <c r="H8" s="15"/>
      <c r="I8" s="5"/>
      <c r="J8" s="5"/>
      <c r="K8" s="5"/>
      <c r="L8" s="5"/>
    </row>
    <row r="9" spans="1:12" ht="14.4" thickTop="1" thickBot="1" x14ac:dyDescent="0.3">
      <c r="A9" s="87" t="s">
        <v>15</v>
      </c>
      <c r="B9" s="89"/>
      <c r="C9" s="16">
        <f>SUM(C8)</f>
        <v>0</v>
      </c>
      <c r="D9" s="16">
        <f t="shared" ref="D9:K9" si="0">SUM(D8)</f>
        <v>0</v>
      </c>
      <c r="E9" s="16">
        <f t="shared" si="0"/>
        <v>0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5"/>
    </row>
    <row r="10" spans="1:12" ht="12.6" thickTop="1" x14ac:dyDescent="0.2">
      <c r="A10" s="8"/>
      <c r="B10" s="9"/>
      <c r="C10" s="10"/>
      <c r="D10" s="10"/>
      <c r="E10" s="10"/>
      <c r="F10" s="10"/>
      <c r="G10" s="10"/>
      <c r="H10" s="10"/>
      <c r="I10" s="5"/>
      <c r="J10" s="5"/>
      <c r="K10" s="5"/>
      <c r="L10" s="5"/>
    </row>
    <row r="11" spans="1:12" ht="12" x14ac:dyDescent="0.2">
      <c r="A11" s="3" t="s">
        <v>9</v>
      </c>
      <c r="B11" s="7">
        <v>1</v>
      </c>
      <c r="C11" s="5" t="s">
        <v>54</v>
      </c>
      <c r="D11" s="33"/>
      <c r="E11" s="5"/>
      <c r="F11" s="5"/>
      <c r="G11" s="5">
        <f t="shared" ref="G11:G15" si="1">F11*1.5</f>
        <v>0</v>
      </c>
      <c r="H11" s="5"/>
      <c r="I11" s="5"/>
      <c r="J11" s="5"/>
      <c r="K11" s="5"/>
      <c r="L11" s="5"/>
    </row>
    <row r="12" spans="1:12" ht="12" x14ac:dyDescent="0.2">
      <c r="A12" s="3" t="s">
        <v>10</v>
      </c>
      <c r="B12" s="7">
        <v>2</v>
      </c>
      <c r="C12" s="5"/>
      <c r="D12" s="5"/>
      <c r="E12" s="5"/>
      <c r="F12" s="5"/>
      <c r="G12" s="5">
        <f t="shared" si="1"/>
        <v>0</v>
      </c>
      <c r="H12" s="5"/>
      <c r="I12" s="5"/>
      <c r="J12" s="5"/>
      <c r="K12" s="5"/>
      <c r="L12" s="5"/>
    </row>
    <row r="13" spans="1:12" ht="12" x14ac:dyDescent="0.2">
      <c r="A13" s="3" t="s">
        <v>11</v>
      </c>
      <c r="B13" s="7">
        <v>3</v>
      </c>
      <c r="C13" s="5"/>
      <c r="D13" s="5"/>
      <c r="E13" s="5"/>
      <c r="F13" s="5"/>
      <c r="G13" s="5">
        <f t="shared" si="1"/>
        <v>0</v>
      </c>
      <c r="H13" s="5"/>
      <c r="I13" s="5"/>
      <c r="J13" s="5"/>
      <c r="K13" s="5"/>
      <c r="L13" s="5"/>
    </row>
    <row r="14" spans="1:12" ht="12" x14ac:dyDescent="0.2">
      <c r="A14" s="3" t="s">
        <v>12</v>
      </c>
      <c r="B14" s="7">
        <v>4</v>
      </c>
      <c r="C14" s="5"/>
      <c r="D14" s="5"/>
      <c r="E14" s="5"/>
      <c r="F14" s="5"/>
      <c r="G14" s="5">
        <f t="shared" si="1"/>
        <v>0</v>
      </c>
      <c r="H14" s="5"/>
      <c r="I14" s="5"/>
      <c r="J14" s="5"/>
      <c r="K14" s="5"/>
      <c r="L14" s="5"/>
    </row>
    <row r="15" spans="1:12" ht="12" x14ac:dyDescent="0.2">
      <c r="A15" s="3" t="s">
        <v>13</v>
      </c>
      <c r="B15" s="7">
        <v>5</v>
      </c>
      <c r="C15" s="5"/>
      <c r="D15" s="5"/>
      <c r="E15" s="5"/>
      <c r="F15" s="5"/>
      <c r="G15" s="5">
        <f t="shared" si="1"/>
        <v>0</v>
      </c>
      <c r="H15" s="5"/>
      <c r="I15" s="5"/>
      <c r="J15" s="5"/>
      <c r="K15" s="5"/>
      <c r="L15" s="5"/>
    </row>
    <row r="16" spans="1:12" ht="12.6" thickBot="1" x14ac:dyDescent="0.25">
      <c r="A16" s="13" t="s">
        <v>14</v>
      </c>
      <c r="B16" s="14">
        <v>6</v>
      </c>
      <c r="C16" s="15"/>
      <c r="D16" s="15"/>
      <c r="E16" s="15"/>
      <c r="F16" s="15"/>
      <c r="G16" s="15"/>
      <c r="H16" s="15"/>
      <c r="I16" s="5"/>
      <c r="J16" s="5"/>
      <c r="K16" s="5"/>
      <c r="L16" s="5"/>
    </row>
    <row r="17" spans="1:12" ht="14.4" thickTop="1" thickBot="1" x14ac:dyDescent="0.3">
      <c r="A17" s="87" t="s">
        <v>15</v>
      </c>
      <c r="B17" s="89"/>
      <c r="C17" s="16">
        <f>SUM(C10:C16)</f>
        <v>0</v>
      </c>
      <c r="D17" s="16">
        <f t="shared" ref="D17:K17" si="2">SUM(D10:D16)</f>
        <v>0</v>
      </c>
      <c r="E17" s="16">
        <f t="shared" si="2"/>
        <v>0</v>
      </c>
      <c r="F17" s="16">
        <f t="shared" si="2"/>
        <v>0</v>
      </c>
      <c r="G17" s="16">
        <f t="shared" si="2"/>
        <v>0</v>
      </c>
      <c r="H17" s="16">
        <f t="shared" si="2"/>
        <v>0</v>
      </c>
      <c r="I17" s="16">
        <f t="shared" si="2"/>
        <v>0</v>
      </c>
      <c r="J17" s="16">
        <f t="shared" si="2"/>
        <v>0</v>
      </c>
      <c r="K17" s="16">
        <f t="shared" si="2"/>
        <v>0</v>
      </c>
      <c r="L17" s="5"/>
    </row>
    <row r="18" spans="1:12" ht="12.6" thickTop="1" x14ac:dyDescent="0.2">
      <c r="A18" s="8" t="s">
        <v>8</v>
      </c>
      <c r="B18" s="9">
        <v>7</v>
      </c>
      <c r="C18" s="10"/>
      <c r="D18" s="10"/>
      <c r="E18" s="10"/>
      <c r="F18" s="10"/>
      <c r="G18" s="10"/>
      <c r="H18" s="10"/>
      <c r="I18" s="5"/>
      <c r="J18" s="5"/>
      <c r="K18" s="5"/>
      <c r="L18" s="5"/>
    </row>
    <row r="19" spans="1:12" ht="12" x14ac:dyDescent="0.2">
      <c r="A19" s="3" t="s">
        <v>9</v>
      </c>
      <c r="B19" s="7">
        <v>8</v>
      </c>
      <c r="C19" s="5"/>
      <c r="D19" s="5"/>
      <c r="E19" s="5"/>
      <c r="F19" s="5"/>
      <c r="G19" s="5">
        <f t="shared" ref="G19:G23" si="3">F19*1.5</f>
        <v>0</v>
      </c>
      <c r="H19" s="5"/>
      <c r="I19" s="5"/>
      <c r="J19" s="5"/>
      <c r="K19" s="5"/>
      <c r="L19" s="5"/>
    </row>
    <row r="20" spans="1:12" ht="12" x14ac:dyDescent="0.2">
      <c r="A20" s="3" t="s">
        <v>10</v>
      </c>
      <c r="B20" s="7">
        <v>9</v>
      </c>
      <c r="C20" s="5"/>
      <c r="D20" s="5"/>
      <c r="E20" s="5"/>
      <c r="F20" s="5"/>
      <c r="G20" s="5">
        <f t="shared" si="3"/>
        <v>0</v>
      </c>
      <c r="H20" s="5"/>
      <c r="I20" s="5"/>
      <c r="J20" s="5"/>
      <c r="K20" s="5"/>
      <c r="L20" s="5"/>
    </row>
    <row r="21" spans="1:12" ht="12" x14ac:dyDescent="0.2">
      <c r="A21" s="3" t="s">
        <v>11</v>
      </c>
      <c r="B21" s="7">
        <v>10</v>
      </c>
      <c r="C21" s="5"/>
      <c r="D21" s="5"/>
      <c r="E21" s="5"/>
      <c r="F21" s="5"/>
      <c r="G21" s="5">
        <f t="shared" si="3"/>
        <v>0</v>
      </c>
      <c r="H21" s="5"/>
      <c r="I21" s="5"/>
      <c r="J21" s="5"/>
      <c r="K21" s="5"/>
      <c r="L21" s="5"/>
    </row>
    <row r="22" spans="1:12" ht="12" x14ac:dyDescent="0.2">
      <c r="A22" s="3" t="s">
        <v>12</v>
      </c>
      <c r="B22" s="7">
        <v>11</v>
      </c>
      <c r="C22" s="5"/>
      <c r="D22" s="5"/>
      <c r="E22" s="5"/>
      <c r="F22" s="5"/>
      <c r="G22" s="5">
        <f t="shared" si="3"/>
        <v>0</v>
      </c>
      <c r="H22" s="5"/>
      <c r="I22" s="5"/>
      <c r="J22" s="5"/>
      <c r="K22" s="5"/>
      <c r="L22" s="5"/>
    </row>
    <row r="23" spans="1:12" ht="12" x14ac:dyDescent="0.2">
      <c r="A23" s="3" t="s">
        <v>13</v>
      </c>
      <c r="B23" s="7">
        <v>12</v>
      </c>
      <c r="C23" s="5"/>
      <c r="D23" s="5"/>
      <c r="E23" s="5"/>
      <c r="F23" s="5"/>
      <c r="G23" s="5">
        <f t="shared" si="3"/>
        <v>0</v>
      </c>
      <c r="H23" s="5"/>
      <c r="I23" s="5"/>
      <c r="J23" s="5"/>
      <c r="K23" s="5"/>
      <c r="L23" s="5"/>
    </row>
    <row r="24" spans="1:12" ht="12.6" thickBot="1" x14ac:dyDescent="0.25">
      <c r="A24" s="13" t="s">
        <v>14</v>
      </c>
      <c r="B24" s="14">
        <v>13</v>
      </c>
      <c r="C24" s="15"/>
      <c r="D24" s="15"/>
      <c r="E24" s="15"/>
      <c r="F24" s="15"/>
      <c r="G24" s="15"/>
      <c r="H24" s="15"/>
      <c r="I24" s="5"/>
      <c r="J24" s="5"/>
      <c r="K24" s="5"/>
      <c r="L24" s="5"/>
    </row>
    <row r="25" spans="1:12" ht="14.4" thickTop="1" thickBot="1" x14ac:dyDescent="0.3">
      <c r="A25" s="87" t="s">
        <v>15</v>
      </c>
      <c r="B25" s="89"/>
      <c r="C25" s="16">
        <f>SUM(C18:C24)</f>
        <v>0</v>
      </c>
      <c r="D25" s="16">
        <f t="shared" ref="D25:K25" si="4">SUM(D18:D24)</f>
        <v>0</v>
      </c>
      <c r="E25" s="16">
        <f t="shared" si="4"/>
        <v>0</v>
      </c>
      <c r="F25" s="16">
        <f t="shared" si="4"/>
        <v>0</v>
      </c>
      <c r="G25" s="16">
        <f t="shared" si="4"/>
        <v>0</v>
      </c>
      <c r="H25" s="16">
        <f t="shared" si="4"/>
        <v>0</v>
      </c>
      <c r="I25" s="16">
        <f t="shared" si="4"/>
        <v>0</v>
      </c>
      <c r="J25" s="16">
        <f t="shared" si="4"/>
        <v>0</v>
      </c>
      <c r="K25" s="16">
        <f t="shared" si="4"/>
        <v>0</v>
      </c>
      <c r="L25" s="5"/>
    </row>
    <row r="26" spans="1:12" ht="12.6" thickTop="1" x14ac:dyDescent="0.2">
      <c r="A26" s="8" t="s">
        <v>8</v>
      </c>
      <c r="B26" s="9">
        <v>14</v>
      </c>
      <c r="C26" s="10"/>
      <c r="D26" s="10"/>
      <c r="E26" s="10"/>
      <c r="F26" s="10"/>
      <c r="G26" s="10"/>
      <c r="H26" s="10"/>
      <c r="I26" s="5"/>
      <c r="J26" s="5"/>
      <c r="K26" s="5"/>
      <c r="L26" s="5"/>
    </row>
    <row r="27" spans="1:12" ht="12" x14ac:dyDescent="0.2">
      <c r="A27" s="3" t="s">
        <v>9</v>
      </c>
      <c r="B27" s="7">
        <v>15</v>
      </c>
      <c r="C27" s="5"/>
      <c r="D27" s="5"/>
      <c r="E27" s="5"/>
      <c r="F27" s="5"/>
      <c r="G27" s="5">
        <f t="shared" ref="G27:G31" si="5">F27*1.5</f>
        <v>0</v>
      </c>
      <c r="H27" s="5"/>
      <c r="I27" s="5"/>
      <c r="J27" s="5"/>
      <c r="K27" s="5"/>
      <c r="L27" s="5"/>
    </row>
    <row r="28" spans="1:12" ht="12" x14ac:dyDescent="0.2">
      <c r="A28" s="3" t="s">
        <v>10</v>
      </c>
      <c r="B28" s="7">
        <v>16</v>
      </c>
      <c r="C28" s="5"/>
      <c r="D28" s="5"/>
      <c r="E28" s="5"/>
      <c r="F28" s="5"/>
      <c r="G28" s="5">
        <f t="shared" si="5"/>
        <v>0</v>
      </c>
      <c r="H28" s="5"/>
      <c r="I28" s="5"/>
      <c r="J28" s="5"/>
      <c r="K28" s="5"/>
      <c r="L28" s="5"/>
    </row>
    <row r="29" spans="1:12" ht="12" x14ac:dyDescent="0.2">
      <c r="A29" s="3" t="s">
        <v>11</v>
      </c>
      <c r="B29" s="7">
        <v>17</v>
      </c>
      <c r="C29" s="5"/>
      <c r="D29" s="5"/>
      <c r="E29" s="5"/>
      <c r="F29" s="5"/>
      <c r="G29" s="5">
        <f t="shared" si="5"/>
        <v>0</v>
      </c>
      <c r="H29" s="5"/>
      <c r="I29" s="5"/>
      <c r="J29" s="5"/>
      <c r="K29" s="5"/>
      <c r="L29" s="5"/>
    </row>
    <row r="30" spans="1:12" ht="12" x14ac:dyDescent="0.2">
      <c r="A30" s="3" t="s">
        <v>12</v>
      </c>
      <c r="B30" s="7">
        <v>18</v>
      </c>
      <c r="C30" s="5"/>
      <c r="D30" s="5"/>
      <c r="E30" s="5"/>
      <c r="F30" s="5"/>
      <c r="G30" s="5">
        <f t="shared" si="5"/>
        <v>0</v>
      </c>
      <c r="H30" s="5"/>
      <c r="I30" s="5"/>
      <c r="J30" s="5"/>
      <c r="K30" s="5"/>
      <c r="L30" s="5"/>
    </row>
    <row r="31" spans="1:12" ht="12" x14ac:dyDescent="0.2">
      <c r="A31" s="3" t="s">
        <v>13</v>
      </c>
      <c r="B31" s="7">
        <v>19</v>
      </c>
      <c r="C31" s="5"/>
      <c r="D31" s="5"/>
      <c r="E31" s="5"/>
      <c r="F31" s="5"/>
      <c r="G31" s="5">
        <f t="shared" si="5"/>
        <v>0</v>
      </c>
      <c r="H31" s="5"/>
      <c r="I31" s="5"/>
      <c r="J31" s="5"/>
      <c r="K31" s="5"/>
      <c r="L31" s="5"/>
    </row>
    <row r="32" spans="1:12" ht="12.6" thickBot="1" x14ac:dyDescent="0.25">
      <c r="A32" s="3" t="s">
        <v>14</v>
      </c>
      <c r="B32" s="7">
        <v>20</v>
      </c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14.4" thickTop="1" thickBot="1" x14ac:dyDescent="0.3">
      <c r="A33" s="87" t="s">
        <v>15</v>
      </c>
      <c r="B33" s="89"/>
      <c r="C33" s="16">
        <f>SUM(C26:C32)</f>
        <v>0</v>
      </c>
      <c r="D33" s="16">
        <f t="shared" ref="D33:K33" si="6">SUM(D26:D32)</f>
        <v>0</v>
      </c>
      <c r="E33" s="16">
        <f t="shared" si="6"/>
        <v>0</v>
      </c>
      <c r="F33" s="16">
        <f t="shared" si="6"/>
        <v>0</v>
      </c>
      <c r="G33" s="16">
        <f t="shared" si="6"/>
        <v>0</v>
      </c>
      <c r="H33" s="16">
        <f t="shared" si="6"/>
        <v>0</v>
      </c>
      <c r="I33" s="16">
        <f t="shared" si="6"/>
        <v>0</v>
      </c>
      <c r="J33" s="16">
        <f t="shared" si="6"/>
        <v>0</v>
      </c>
      <c r="K33" s="16">
        <f t="shared" si="6"/>
        <v>0</v>
      </c>
      <c r="L33" s="5"/>
    </row>
    <row r="34" spans="1:12" ht="12.6" thickTop="1" x14ac:dyDescent="0.2">
      <c r="A34" s="3" t="s">
        <v>8</v>
      </c>
      <c r="B34" s="7">
        <v>21</v>
      </c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12" x14ac:dyDescent="0.2">
      <c r="A35" s="3" t="s">
        <v>9</v>
      </c>
      <c r="B35" s="7">
        <v>22</v>
      </c>
      <c r="C35" s="5"/>
      <c r="D35" s="5"/>
      <c r="E35" s="5"/>
      <c r="F35" s="5"/>
      <c r="G35" s="5">
        <f t="shared" ref="G35:G39" si="7">F35*1.5</f>
        <v>0</v>
      </c>
      <c r="H35" s="5"/>
      <c r="I35" s="5"/>
      <c r="J35" s="5"/>
      <c r="K35" s="5"/>
      <c r="L35" s="5"/>
    </row>
    <row r="36" spans="1:12" ht="12" x14ac:dyDescent="0.2">
      <c r="A36" s="3" t="s">
        <v>10</v>
      </c>
      <c r="B36" s="7">
        <v>23</v>
      </c>
      <c r="C36" s="5"/>
      <c r="D36" s="5"/>
      <c r="E36" s="5"/>
      <c r="F36" s="5"/>
      <c r="G36" s="5">
        <f t="shared" si="7"/>
        <v>0</v>
      </c>
      <c r="H36" s="5"/>
      <c r="I36" s="5"/>
      <c r="J36" s="5"/>
      <c r="K36" s="5"/>
      <c r="L36" s="5"/>
    </row>
    <row r="37" spans="1:12" ht="12" x14ac:dyDescent="0.2">
      <c r="A37" s="3" t="s">
        <v>11</v>
      </c>
      <c r="B37" s="7">
        <v>24</v>
      </c>
      <c r="C37" s="5"/>
      <c r="D37" s="5"/>
      <c r="E37" s="5"/>
      <c r="F37" s="5"/>
      <c r="G37" s="5">
        <f t="shared" si="7"/>
        <v>0</v>
      </c>
      <c r="H37" s="5"/>
      <c r="I37" s="5"/>
      <c r="J37" s="5"/>
      <c r="K37" s="5"/>
      <c r="L37" s="5"/>
    </row>
    <row r="38" spans="1:12" ht="12" x14ac:dyDescent="0.2">
      <c r="A38" s="3" t="s">
        <v>12</v>
      </c>
      <c r="B38" s="7">
        <v>25</v>
      </c>
      <c r="C38" s="5"/>
      <c r="D38" s="5"/>
      <c r="E38" s="5"/>
      <c r="F38" s="5"/>
      <c r="G38" s="5">
        <f t="shared" si="7"/>
        <v>0</v>
      </c>
      <c r="H38" s="5"/>
      <c r="I38" s="5"/>
      <c r="J38" s="5"/>
      <c r="K38" s="5"/>
      <c r="L38" s="5"/>
    </row>
    <row r="39" spans="1:12" ht="12" x14ac:dyDescent="0.2">
      <c r="A39" s="3" t="s">
        <v>13</v>
      </c>
      <c r="B39" s="7">
        <v>26</v>
      </c>
      <c r="C39" s="5"/>
      <c r="D39" s="5"/>
      <c r="E39" s="5"/>
      <c r="F39" s="5"/>
      <c r="G39" s="5">
        <f t="shared" si="7"/>
        <v>0</v>
      </c>
      <c r="H39" s="5"/>
      <c r="I39" s="5"/>
      <c r="J39" s="5"/>
      <c r="K39" s="5"/>
      <c r="L39" s="5"/>
    </row>
    <row r="40" spans="1:12" ht="12.6" thickBot="1" x14ac:dyDescent="0.25">
      <c r="A40" s="3" t="s">
        <v>14</v>
      </c>
      <c r="B40" s="7">
        <v>27</v>
      </c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14.4" thickTop="1" thickBot="1" x14ac:dyDescent="0.3">
      <c r="A41" s="87" t="s">
        <v>15</v>
      </c>
      <c r="B41" s="89"/>
      <c r="C41" s="16">
        <f>SUM(C34:C40)</f>
        <v>0</v>
      </c>
      <c r="D41" s="16">
        <f t="shared" ref="D41:K41" si="8">SUM(D34:D40)</f>
        <v>0</v>
      </c>
      <c r="E41" s="16">
        <f t="shared" si="8"/>
        <v>0</v>
      </c>
      <c r="F41" s="16">
        <f t="shared" si="8"/>
        <v>0</v>
      </c>
      <c r="G41" s="16">
        <f t="shared" si="8"/>
        <v>0</v>
      </c>
      <c r="H41" s="16">
        <f t="shared" si="8"/>
        <v>0</v>
      </c>
      <c r="I41" s="16">
        <f t="shared" si="8"/>
        <v>0</v>
      </c>
      <c r="J41" s="16">
        <f t="shared" si="8"/>
        <v>0</v>
      </c>
      <c r="K41" s="16">
        <f t="shared" si="8"/>
        <v>0</v>
      </c>
      <c r="L41" s="5"/>
    </row>
    <row r="42" spans="1:12" ht="12.6" thickTop="1" x14ac:dyDescent="0.2">
      <c r="A42" s="3" t="s">
        <v>8</v>
      </c>
      <c r="B42" s="7">
        <v>28</v>
      </c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12" x14ac:dyDescent="0.2">
      <c r="A43" s="64" t="s">
        <v>9</v>
      </c>
      <c r="B43" s="7">
        <v>29</v>
      </c>
      <c r="C43" s="5"/>
      <c r="D43" s="5"/>
      <c r="E43" s="5"/>
      <c r="F43" s="5"/>
      <c r="G43" s="5">
        <f t="shared" ref="G43:G44" si="9">F43*1.5</f>
        <v>0</v>
      </c>
      <c r="H43" s="5"/>
      <c r="I43" s="5"/>
      <c r="J43" s="5"/>
      <c r="K43" s="5"/>
      <c r="L43" s="5"/>
    </row>
    <row r="44" spans="1:12" ht="12.6" thickBot="1" x14ac:dyDescent="0.25">
      <c r="A44" s="48" t="s">
        <v>10</v>
      </c>
      <c r="B44" s="7">
        <v>30</v>
      </c>
      <c r="C44" s="5"/>
      <c r="D44" s="5"/>
      <c r="E44" s="5"/>
      <c r="F44" s="5"/>
      <c r="G44" s="5">
        <f t="shared" si="9"/>
        <v>0</v>
      </c>
      <c r="H44" s="5"/>
      <c r="I44" s="5"/>
      <c r="J44" s="5"/>
      <c r="K44" s="5"/>
      <c r="L44" s="5"/>
    </row>
    <row r="45" spans="1:12" ht="14.4" thickTop="1" thickBot="1" x14ac:dyDescent="0.3">
      <c r="A45" s="87" t="s">
        <v>15</v>
      </c>
      <c r="B45" s="89"/>
      <c r="C45" s="16">
        <f t="shared" ref="C45:K45" si="10">SUM(C42:C44)</f>
        <v>0</v>
      </c>
      <c r="D45" s="16">
        <f t="shared" si="10"/>
        <v>0</v>
      </c>
      <c r="E45" s="16">
        <f t="shared" si="10"/>
        <v>0</v>
      </c>
      <c r="F45" s="16">
        <f t="shared" si="10"/>
        <v>0</v>
      </c>
      <c r="G45" s="16">
        <f t="shared" si="10"/>
        <v>0</v>
      </c>
      <c r="H45" s="16">
        <f t="shared" si="10"/>
        <v>0</v>
      </c>
      <c r="I45" s="16">
        <f t="shared" si="10"/>
        <v>0</v>
      </c>
      <c r="J45" s="16">
        <f t="shared" si="10"/>
        <v>0</v>
      </c>
      <c r="K45" s="16">
        <f t="shared" si="10"/>
        <v>0</v>
      </c>
      <c r="L45" s="5"/>
    </row>
    <row r="46" spans="1:12" ht="14.4" thickTop="1" thickBot="1" x14ac:dyDescent="0.3">
      <c r="A46" s="91" t="s">
        <v>15</v>
      </c>
      <c r="B46" s="92"/>
      <c r="C46" s="92"/>
      <c r="D46" s="93"/>
      <c r="E46" s="21">
        <f t="shared" ref="E46:K46" si="11">SUM(E45,E41,E33,E25,E17,E9)</f>
        <v>0</v>
      </c>
      <c r="F46" s="5">
        <f t="shared" si="11"/>
        <v>0</v>
      </c>
      <c r="G46" s="21">
        <f t="shared" si="11"/>
        <v>0</v>
      </c>
      <c r="H46" s="21">
        <f t="shared" si="11"/>
        <v>0</v>
      </c>
      <c r="I46" s="21">
        <f t="shared" si="11"/>
        <v>0</v>
      </c>
      <c r="J46" s="21">
        <f t="shared" si="11"/>
        <v>0</v>
      </c>
      <c r="K46" s="21">
        <f t="shared" si="11"/>
        <v>0</v>
      </c>
      <c r="L46" s="15"/>
    </row>
    <row r="47" spans="1:12" ht="14.4" thickTop="1" thickBot="1" x14ac:dyDescent="0.3">
      <c r="A47" s="87" t="s">
        <v>15</v>
      </c>
      <c r="B47" s="89"/>
      <c r="C47" s="89"/>
      <c r="D47" s="90"/>
      <c r="E47" s="94">
        <f>E46+G46</f>
        <v>0</v>
      </c>
      <c r="F47" s="95"/>
      <c r="G47" s="96"/>
      <c r="H47" s="16">
        <f>H46</f>
        <v>0</v>
      </c>
      <c r="I47" s="16">
        <f>I46</f>
        <v>0</v>
      </c>
      <c r="J47" s="16">
        <f>J46</f>
        <v>0</v>
      </c>
      <c r="K47" s="16">
        <f>K46</f>
        <v>0</v>
      </c>
      <c r="L47" s="16"/>
    </row>
    <row r="48" spans="1:12" ht="13.8" thickTop="1" x14ac:dyDescent="0.25">
      <c r="A48" s="113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</row>
    <row r="49" spans="1:12" ht="13.2" x14ac:dyDescent="0.25">
      <c r="A49" s="115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</row>
    <row r="50" spans="1:12" ht="13.2" x14ac:dyDescent="0.25">
      <c r="A50" s="39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1:12" ht="13.8" x14ac:dyDescent="0.25">
      <c r="A51" s="82" t="s">
        <v>17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</row>
    <row r="52" spans="1:12" ht="12.75" customHeight="1" x14ac:dyDescent="0.25">
      <c r="A52" s="78" t="s">
        <v>18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</row>
    <row r="53" spans="1:12" s="32" customFormat="1" ht="13.8" x14ac:dyDescent="0.25">
      <c r="A53" s="1" t="s">
        <v>19</v>
      </c>
      <c r="B53"/>
      <c r="C53"/>
      <c r="D53"/>
      <c r="E53"/>
      <c r="F53"/>
      <c r="G53" s="24">
        <f>August!G59</f>
        <v>0</v>
      </c>
      <c r="H53" s="74"/>
      <c r="I53" s="75"/>
      <c r="J53" s="75"/>
      <c r="K53" s="75"/>
      <c r="L53" s="75"/>
    </row>
    <row r="54" spans="1:12" ht="12.75" customHeight="1" x14ac:dyDescent="0.25">
      <c r="A54" s="71" t="s">
        <v>20</v>
      </c>
      <c r="B54" s="72"/>
      <c r="C54" s="72"/>
      <c r="D54" s="72"/>
      <c r="E54" s="72"/>
      <c r="F54" s="73"/>
      <c r="G54" s="24">
        <f>E47</f>
        <v>0</v>
      </c>
      <c r="H54" s="80"/>
      <c r="I54" s="81"/>
      <c r="J54" s="81"/>
      <c r="K54" s="81"/>
      <c r="L54" s="81"/>
    </row>
    <row r="55" spans="1:12" ht="14.4" thickBot="1" x14ac:dyDescent="0.3">
      <c r="A55" s="71" t="s">
        <v>21</v>
      </c>
      <c r="B55" s="72"/>
      <c r="C55" s="72"/>
      <c r="D55" s="72"/>
      <c r="E55" s="72"/>
      <c r="F55" s="73"/>
      <c r="G55" s="25">
        <f>H47</f>
        <v>0</v>
      </c>
      <c r="H55" s="74"/>
      <c r="I55" s="75"/>
      <c r="J55" s="75"/>
      <c r="K55" s="75"/>
      <c r="L55" s="75"/>
    </row>
    <row r="56" spans="1:12" ht="14.4" thickBot="1" x14ac:dyDescent="0.3">
      <c r="A56" s="78" t="s">
        <v>22</v>
      </c>
      <c r="B56" s="72"/>
      <c r="C56" s="72"/>
      <c r="D56" s="72"/>
      <c r="E56" s="72"/>
      <c r="F56" s="79"/>
      <c r="G56" s="26">
        <f>SUM(G53+G54-G55)</f>
        <v>0</v>
      </c>
      <c r="H56" s="76"/>
      <c r="I56" s="75"/>
      <c r="J56" s="75"/>
      <c r="K56" s="75"/>
      <c r="L56" s="75"/>
    </row>
    <row r="57" spans="1:12" ht="13.8" x14ac:dyDescent="0.25">
      <c r="A57" s="71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</row>
    <row r="58" spans="1:12" ht="13.8" x14ac:dyDescent="0.25">
      <c r="A58" s="78" t="s">
        <v>23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1" t="s">
        <v>25</v>
      </c>
    </row>
    <row r="59" spans="1:12" ht="13.8" x14ac:dyDescent="0.25">
      <c r="A59" s="71" t="s">
        <v>24</v>
      </c>
      <c r="B59" s="72"/>
      <c r="C59" s="72"/>
      <c r="D59" s="72"/>
      <c r="E59" s="72"/>
      <c r="F59" s="73"/>
      <c r="G59" s="24">
        <f>August!G65</f>
        <v>0</v>
      </c>
      <c r="I59" s="19" t="s">
        <v>27</v>
      </c>
      <c r="J59" s="20"/>
      <c r="L59" s="19" t="s">
        <v>28</v>
      </c>
    </row>
    <row r="60" spans="1:12" ht="13.5" customHeight="1" x14ac:dyDescent="0.25">
      <c r="A60" s="71" t="s">
        <v>26</v>
      </c>
      <c r="B60" s="72"/>
      <c r="C60" s="72"/>
      <c r="D60" s="72"/>
      <c r="E60" s="72"/>
      <c r="F60" s="73"/>
      <c r="G60" s="24">
        <f>'April 14'!G69</f>
        <v>0</v>
      </c>
      <c r="I60" s="97" t="s">
        <v>30</v>
      </c>
      <c r="J60" s="98"/>
      <c r="L60" s="37" t="s">
        <v>31</v>
      </c>
    </row>
    <row r="61" spans="1:12" ht="14.4" thickBot="1" x14ac:dyDescent="0.3">
      <c r="A61" s="71" t="s">
        <v>29</v>
      </c>
      <c r="B61" s="72"/>
      <c r="C61" s="72"/>
      <c r="D61" s="72"/>
      <c r="E61" s="72"/>
      <c r="F61" s="73"/>
      <c r="G61" s="25">
        <f>I47</f>
        <v>0</v>
      </c>
      <c r="I61" s="99" t="s">
        <v>33</v>
      </c>
      <c r="J61" s="100"/>
      <c r="L61" s="37" t="s">
        <v>34</v>
      </c>
    </row>
    <row r="62" spans="1:12" ht="14.4" thickBot="1" x14ac:dyDescent="0.3">
      <c r="A62" s="18" t="s">
        <v>32</v>
      </c>
      <c r="B62"/>
      <c r="C62"/>
      <c r="F62"/>
      <c r="G62" s="26">
        <f>SUM(G59+G60-G61)</f>
        <v>0</v>
      </c>
      <c r="I62" s="99" t="s">
        <v>35</v>
      </c>
      <c r="J62" s="100"/>
      <c r="L62" s="37" t="s">
        <v>36</v>
      </c>
    </row>
    <row r="63" spans="1:12" ht="13.2" x14ac:dyDescent="0.25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</row>
    <row r="64" spans="1:12" ht="13.2" x14ac:dyDescent="0.25">
      <c r="A64" s="101" t="s">
        <v>52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</row>
    <row r="65" spans="1:12" ht="13.2" x14ac:dyDescent="0.25">
      <c r="A65" s="101" t="s">
        <v>53</v>
      </c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</row>
    <row r="66" spans="1:12" ht="6" customHeight="1" x14ac:dyDescent="0.25">
      <c r="A66" s="101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</row>
    <row r="67" spans="1:12" ht="13.8" x14ac:dyDescent="0.25">
      <c r="A67" s="78" t="s">
        <v>37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</row>
    <row r="68" spans="1:12" ht="13.8" x14ac:dyDescent="0.25">
      <c r="A68" s="71" t="s">
        <v>38</v>
      </c>
      <c r="B68" s="72"/>
      <c r="C68" s="72"/>
      <c r="D68" s="72"/>
      <c r="E68" s="72"/>
      <c r="F68" s="73"/>
      <c r="G68" s="24">
        <f>August!G74</f>
        <v>6.25</v>
      </c>
      <c r="H68" s="74"/>
      <c r="I68" s="75"/>
      <c r="J68" s="75"/>
      <c r="K68" s="75"/>
      <c r="L68" s="75"/>
    </row>
    <row r="69" spans="1:12" ht="16.5" customHeight="1" x14ac:dyDescent="0.25">
      <c r="A69" s="71" t="s">
        <v>39</v>
      </c>
      <c r="B69" s="72"/>
      <c r="C69" s="72"/>
      <c r="D69" s="72"/>
      <c r="E69" s="72"/>
      <c r="F69" s="73"/>
      <c r="G69" s="24">
        <v>1.25</v>
      </c>
      <c r="H69" s="74"/>
      <c r="I69" s="75"/>
      <c r="J69" s="75"/>
      <c r="K69" s="75"/>
      <c r="L69" s="75"/>
    </row>
    <row r="70" spans="1:12" ht="14.4" thickBot="1" x14ac:dyDescent="0.3">
      <c r="A70" s="71" t="s">
        <v>40</v>
      </c>
      <c r="B70" s="72"/>
      <c r="C70" s="72"/>
      <c r="D70" s="72"/>
      <c r="E70" s="72"/>
      <c r="F70" s="73"/>
      <c r="G70" s="25">
        <f>J47</f>
        <v>0</v>
      </c>
      <c r="H70" s="74"/>
      <c r="I70" s="75"/>
      <c r="J70" s="75"/>
      <c r="K70" s="75"/>
      <c r="L70" s="75"/>
    </row>
    <row r="71" spans="1:12" ht="14.4" thickBot="1" x14ac:dyDescent="0.3">
      <c r="A71" s="18" t="s">
        <v>32</v>
      </c>
      <c r="B71"/>
      <c r="C71"/>
      <c r="D71"/>
      <c r="E71"/>
      <c r="F71"/>
      <c r="G71" s="26">
        <f>SUM(G68+G69-G70)</f>
        <v>7.5</v>
      </c>
      <c r="H71" s="76"/>
      <c r="I71" s="75"/>
      <c r="J71" s="75"/>
      <c r="K71" s="75"/>
      <c r="L71" s="75"/>
    </row>
    <row r="72" spans="1:12" ht="13.2" x14ac:dyDescent="0.25">
      <c r="A72" s="106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</row>
    <row r="73" spans="1:12" ht="13.2" x14ac:dyDescent="0.25">
      <c r="A73" s="106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</row>
    <row r="74" spans="1:12" ht="13.2" x14ac:dyDescent="0.25">
      <c r="A74" s="106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</row>
    <row r="75" spans="1:12" ht="13.8" x14ac:dyDescent="0.25">
      <c r="A75" s="78" t="s">
        <v>62</v>
      </c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</row>
    <row r="76" spans="1:12" ht="13.2" x14ac:dyDescent="0.25">
      <c r="A76" s="107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</row>
    <row r="77" spans="1:12" ht="6" customHeight="1" x14ac:dyDescent="0.25">
      <c r="A77" s="71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</row>
    <row r="78" spans="1:12" ht="13.8" x14ac:dyDescent="0.25">
      <c r="A78" s="71" t="s">
        <v>43</v>
      </c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</row>
    <row r="79" spans="1:12" ht="13.8" x14ac:dyDescent="0.25">
      <c r="A79" s="71" t="s">
        <v>1</v>
      </c>
      <c r="B79" s="72"/>
      <c r="C79" s="72"/>
      <c r="D79" s="72"/>
      <c r="E79" s="72"/>
      <c r="F79" s="72"/>
      <c r="H79" s="71" t="s">
        <v>44</v>
      </c>
      <c r="I79" s="72"/>
      <c r="J79" s="72"/>
      <c r="K79" s="72"/>
      <c r="L79" s="72"/>
    </row>
    <row r="80" spans="1:12" ht="13.8" x14ac:dyDescent="0.25">
      <c r="A80" s="105"/>
      <c r="B80" s="102"/>
      <c r="C80" s="102"/>
      <c r="D80" s="102"/>
      <c r="E80" s="102"/>
      <c r="F80" s="102"/>
      <c r="G80" s="1"/>
      <c r="H80" s="112"/>
      <c r="I80" s="112"/>
      <c r="J80" s="75"/>
      <c r="K80" s="75"/>
      <c r="L80" s="75"/>
    </row>
    <row r="81" spans="1:12" ht="13.8" x14ac:dyDescent="0.25">
      <c r="A81" s="108"/>
      <c r="B81" s="109"/>
      <c r="C81" s="109"/>
      <c r="D81" s="109"/>
      <c r="E81" s="109"/>
      <c r="F81" s="109"/>
      <c r="G81" s="1"/>
      <c r="H81" s="110"/>
      <c r="I81" s="110"/>
      <c r="J81" s="75"/>
      <c r="K81" s="75"/>
      <c r="L81" s="75"/>
    </row>
    <row r="82" spans="1:12" ht="14.4" thickBot="1" x14ac:dyDescent="0.3">
      <c r="A82" s="108"/>
      <c r="B82" s="109"/>
      <c r="C82" s="109"/>
      <c r="D82" s="109"/>
      <c r="E82" s="109"/>
      <c r="F82" s="109"/>
      <c r="G82" s="1"/>
      <c r="H82" s="110"/>
      <c r="I82" s="110"/>
      <c r="J82" s="75"/>
      <c r="K82" s="75"/>
      <c r="L82" s="75"/>
    </row>
    <row r="83" spans="1:12" ht="14.4" thickBot="1" x14ac:dyDescent="0.3">
      <c r="A83" s="111"/>
      <c r="B83" s="111"/>
      <c r="C83" s="111"/>
      <c r="D83" s="111"/>
      <c r="E83" s="111"/>
      <c r="F83" s="71" t="s">
        <v>45</v>
      </c>
      <c r="G83" s="72"/>
      <c r="H83" s="72"/>
      <c r="I83" s="79"/>
      <c r="J83" s="29">
        <f>'April 14'!J85+SUM(H80:I82)</f>
        <v>0</v>
      </c>
      <c r="K83" s="76"/>
      <c r="L83" s="75"/>
    </row>
    <row r="84" spans="1:12" ht="13.8" x14ac:dyDescent="0.25">
      <c r="A84" s="71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</row>
    <row r="85" spans="1:12" ht="13.8" x14ac:dyDescent="0.25">
      <c r="A85" s="78" t="s">
        <v>46</v>
      </c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</row>
    <row r="86" spans="1:12" ht="13.2" x14ac:dyDescent="0.25">
      <c r="A86" s="106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</row>
    <row r="87" spans="1:12" ht="12.75" customHeight="1" x14ac:dyDescent="0.25">
      <c r="A87" s="106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</row>
    <row r="88" spans="1:12" ht="13.8" x14ac:dyDescent="0.25">
      <c r="A88" s="71" t="s">
        <v>47</v>
      </c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</row>
    <row r="89" spans="1:12" ht="13.8" x14ac:dyDescent="0.25">
      <c r="A89" s="71" t="s">
        <v>48</v>
      </c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</row>
    <row r="90" spans="1:12" ht="13.8" x14ac:dyDescent="0.25">
      <c r="A90" s="71" t="s">
        <v>1</v>
      </c>
      <c r="B90" s="72"/>
      <c r="C90" s="72"/>
      <c r="D90" s="72"/>
      <c r="E90" s="72"/>
      <c r="F90" s="72"/>
      <c r="H90" s="71" t="s">
        <v>44</v>
      </c>
      <c r="I90" s="72"/>
      <c r="J90" s="72"/>
      <c r="K90" s="72"/>
      <c r="L90" s="72"/>
    </row>
    <row r="91" spans="1:12" ht="13.8" x14ac:dyDescent="0.25">
      <c r="A91" s="105"/>
      <c r="B91" s="102"/>
      <c r="C91" s="102"/>
      <c r="D91" s="102"/>
      <c r="E91" s="102"/>
      <c r="F91" s="102"/>
      <c r="G91" s="1"/>
      <c r="H91" s="112"/>
      <c r="I91" s="112"/>
      <c r="J91" s="75"/>
      <c r="K91" s="75"/>
      <c r="L91" s="75"/>
    </row>
    <row r="92" spans="1:12" ht="13.8" x14ac:dyDescent="0.25">
      <c r="A92" s="108"/>
      <c r="B92" s="109"/>
      <c r="C92" s="109"/>
      <c r="D92" s="109"/>
      <c r="E92" s="109"/>
      <c r="F92" s="109"/>
      <c r="G92" s="1"/>
      <c r="H92" s="110"/>
      <c r="I92" s="110"/>
      <c r="J92" s="75"/>
      <c r="K92" s="75"/>
      <c r="L92" s="75"/>
    </row>
    <row r="93" spans="1:12" ht="14.4" thickBot="1" x14ac:dyDescent="0.3">
      <c r="A93" s="108"/>
      <c r="B93" s="109"/>
      <c r="C93" s="109"/>
      <c r="D93" s="109"/>
      <c r="E93" s="109"/>
      <c r="F93" s="109"/>
      <c r="G93" s="1"/>
      <c r="H93" s="110"/>
      <c r="I93" s="110"/>
      <c r="J93" s="75"/>
      <c r="K93" s="75"/>
      <c r="L93" s="75"/>
    </row>
    <row r="94" spans="1:12" ht="14.4" thickBot="1" x14ac:dyDescent="0.3">
      <c r="A94" s="111"/>
      <c r="B94" s="111"/>
      <c r="C94" s="111"/>
      <c r="D94" s="111"/>
      <c r="E94" s="111"/>
      <c r="F94" s="71" t="s">
        <v>45</v>
      </c>
      <c r="G94" s="72"/>
      <c r="H94" s="72"/>
      <c r="I94" s="79"/>
      <c r="J94" s="29">
        <f>'April 14'!J96+SUM(H91:I93)</f>
        <v>0</v>
      </c>
      <c r="K94" s="76"/>
      <c r="L94" s="75"/>
    </row>
    <row r="95" spans="1:12" ht="13.8" x14ac:dyDescent="0.25">
      <c r="A95" s="78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</row>
    <row r="96" spans="1:12" ht="13.8" x14ac:dyDescent="0.25">
      <c r="A96" s="71" t="s">
        <v>49</v>
      </c>
      <c r="B96" s="72"/>
      <c r="C96" s="72"/>
      <c r="D96" s="102"/>
      <c r="E96" s="102"/>
      <c r="F96" s="102"/>
      <c r="G96" s="103" t="s">
        <v>50</v>
      </c>
      <c r="H96" s="72"/>
      <c r="I96" s="104"/>
      <c r="J96" s="104"/>
      <c r="K96" s="104"/>
      <c r="L96" s="27"/>
    </row>
    <row r="97" spans="1:12" ht="13.8" x14ac:dyDescent="0.25">
      <c r="A97" s="71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</row>
    <row r="98" spans="1:12" ht="13.8" x14ac:dyDescent="0.25">
      <c r="A98" s="28" t="s">
        <v>51</v>
      </c>
      <c r="B98" s="102"/>
      <c r="C98" s="102"/>
      <c r="D98" s="102"/>
      <c r="E98" s="102"/>
      <c r="F98" s="102"/>
      <c r="G98" s="38" t="s">
        <v>51</v>
      </c>
      <c r="H98" s="112"/>
      <c r="I98" s="102"/>
      <c r="J98" s="102"/>
      <c r="K98" s="102"/>
      <c r="L98" s="36"/>
    </row>
    <row r="99" spans="1:12" ht="13.8" x14ac:dyDescent="0.25">
      <c r="A99" s="71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</row>
  </sheetData>
  <mergeCells count="94">
    <mergeCell ref="A93:F93"/>
    <mergeCell ref="A91:F91"/>
    <mergeCell ref="H91:I91"/>
    <mergeCell ref="J91:L91"/>
    <mergeCell ref="A92:F92"/>
    <mergeCell ref="H92:I92"/>
    <mergeCell ref="J92:L92"/>
    <mergeCell ref="H93:I93"/>
    <mergeCell ref="J93:L93"/>
    <mergeCell ref="A1:L1"/>
    <mergeCell ref="F3:G3"/>
    <mergeCell ref="A2:D2"/>
    <mergeCell ref="F2:K2"/>
    <mergeCell ref="A9:B9"/>
    <mergeCell ref="A33:B33"/>
    <mergeCell ref="A17:B17"/>
    <mergeCell ref="A25:B25"/>
    <mergeCell ref="A59:F59"/>
    <mergeCell ref="A52:L52"/>
    <mergeCell ref="A46:D46"/>
    <mergeCell ref="E47:G47"/>
    <mergeCell ref="A45:B45"/>
    <mergeCell ref="A47:D47"/>
    <mergeCell ref="A48:L48"/>
    <mergeCell ref="A49:L49"/>
    <mergeCell ref="A51:L51"/>
    <mergeCell ref="H53:L53"/>
    <mergeCell ref="A54:F54"/>
    <mergeCell ref="H54:L54"/>
    <mergeCell ref="I62:J62"/>
    <mergeCell ref="A63:L63"/>
    <mergeCell ref="A64:L64"/>
    <mergeCell ref="A65:L65"/>
    <mergeCell ref="A41:B41"/>
    <mergeCell ref="A55:F55"/>
    <mergeCell ref="H55:L55"/>
    <mergeCell ref="A56:F56"/>
    <mergeCell ref="A57:L57"/>
    <mergeCell ref="A58:K58"/>
    <mergeCell ref="H56:L56"/>
    <mergeCell ref="A60:F60"/>
    <mergeCell ref="I60:J60"/>
    <mergeCell ref="A61:F61"/>
    <mergeCell ref="I61:J61"/>
    <mergeCell ref="A72:L72"/>
    <mergeCell ref="A73:L73"/>
    <mergeCell ref="A74:L74"/>
    <mergeCell ref="A78:L78"/>
    <mergeCell ref="A79:F79"/>
    <mergeCell ref="A82:F82"/>
    <mergeCell ref="A81:F81"/>
    <mergeCell ref="H81:I81"/>
    <mergeCell ref="J81:L81"/>
    <mergeCell ref="H82:I82"/>
    <mergeCell ref="J82:L82"/>
    <mergeCell ref="A99:L99"/>
    <mergeCell ref="A94:E94"/>
    <mergeCell ref="F94:I94"/>
    <mergeCell ref="K94:L94"/>
    <mergeCell ref="A95:L95"/>
    <mergeCell ref="A96:C96"/>
    <mergeCell ref="D96:F96"/>
    <mergeCell ref="G96:H96"/>
    <mergeCell ref="I96:K96"/>
    <mergeCell ref="A97:L97"/>
    <mergeCell ref="B98:F98"/>
    <mergeCell ref="H98:K98"/>
    <mergeCell ref="A68:F68"/>
    <mergeCell ref="H68:L68"/>
    <mergeCell ref="A69:F69"/>
    <mergeCell ref="H69:L69"/>
    <mergeCell ref="A66:L66"/>
    <mergeCell ref="A67:L67"/>
    <mergeCell ref="A70:F70"/>
    <mergeCell ref="H70:L70"/>
    <mergeCell ref="A84:L84"/>
    <mergeCell ref="A85:L85"/>
    <mergeCell ref="A86:L86"/>
    <mergeCell ref="H79:L79"/>
    <mergeCell ref="A80:F80"/>
    <mergeCell ref="H80:I80"/>
    <mergeCell ref="J80:L80"/>
    <mergeCell ref="A83:E83"/>
    <mergeCell ref="F83:I83"/>
    <mergeCell ref="K83:L83"/>
    <mergeCell ref="H71:L71"/>
    <mergeCell ref="A75:L75"/>
    <mergeCell ref="A76:L76"/>
    <mergeCell ref="A77:L77"/>
    <mergeCell ref="A90:F90"/>
    <mergeCell ref="H90:L90"/>
    <mergeCell ref="A87:L87"/>
    <mergeCell ref="A88:L88"/>
    <mergeCell ref="A89:L89"/>
  </mergeCells>
  <phoneticPr fontId="4" type="noConversion"/>
  <pageMargins left="0.75" right="0.75" top="1" bottom="1" header="0.5" footer="0.5"/>
  <pageSetup scale="95" fitToHeight="1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view="pageLayout" topLeftCell="A22" zoomScaleNormal="100" workbookViewId="0">
      <selection activeCell="G6" sqref="G6:G7"/>
    </sheetView>
  </sheetViews>
  <sheetFormatPr defaultColWidth="0" defaultRowHeight="11.4" x14ac:dyDescent="0.2"/>
  <cols>
    <col min="1" max="1" width="5.33203125" style="2" customWidth="1"/>
    <col min="2" max="2" width="6" style="2" customWidth="1"/>
    <col min="3" max="3" width="6.44140625" style="2" customWidth="1"/>
    <col min="4" max="4" width="8.88671875" style="2" customWidth="1"/>
    <col min="5" max="6" width="7.44140625" style="2" customWidth="1"/>
    <col min="7" max="7" width="7.6640625" style="2" customWidth="1"/>
    <col min="8" max="8" width="8.109375" style="2" customWidth="1"/>
    <col min="9" max="9" width="8.44140625" style="2" customWidth="1"/>
    <col min="10" max="10" width="9.109375" style="2" customWidth="1"/>
    <col min="11" max="11" width="6.6640625" style="2" customWidth="1"/>
    <col min="12" max="12" width="14.33203125" style="2" customWidth="1"/>
    <col min="13" max="16384" width="0" style="2" hidden="1"/>
  </cols>
  <sheetData>
    <row r="1" spans="1:12" s="6" customFormat="1" ht="21.75" customHeight="1" x14ac:dyDescent="0.25">
      <c r="A1" s="84" t="s">
        <v>16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s="31" customFormat="1" ht="26.25" customHeight="1" x14ac:dyDescent="0.25">
      <c r="A2" s="85" t="str">
        <f>'April 14'!A2:D2</f>
        <v xml:space="preserve">Employee              </v>
      </c>
      <c r="B2" s="85"/>
      <c r="C2" s="85"/>
      <c r="D2" s="85"/>
      <c r="E2" s="30"/>
      <c r="F2" s="86" t="s">
        <v>69</v>
      </c>
      <c r="G2" s="86"/>
      <c r="H2" s="86"/>
      <c r="I2" s="86"/>
      <c r="J2" s="86"/>
      <c r="K2" s="86"/>
      <c r="L2" s="30"/>
    </row>
    <row r="3" spans="1:12" s="4" customFormat="1" ht="55.5" customHeight="1" x14ac:dyDescent="0.2">
      <c r="A3" s="3" t="s">
        <v>0</v>
      </c>
      <c r="B3" s="3" t="s">
        <v>1</v>
      </c>
      <c r="C3" s="42" t="s">
        <v>55</v>
      </c>
      <c r="D3" s="42" t="s">
        <v>56</v>
      </c>
      <c r="E3" s="42" t="s">
        <v>57</v>
      </c>
      <c r="F3" s="77" t="s">
        <v>58</v>
      </c>
      <c r="G3" s="77"/>
      <c r="H3" s="3" t="s">
        <v>3</v>
      </c>
      <c r="I3" s="3" t="s">
        <v>4</v>
      </c>
      <c r="J3" s="3" t="s">
        <v>5</v>
      </c>
      <c r="K3" s="3" t="s">
        <v>2</v>
      </c>
      <c r="L3" s="3" t="s">
        <v>6</v>
      </c>
    </row>
    <row r="4" spans="1:12" ht="12.6" thickBot="1" x14ac:dyDescent="0.3">
      <c r="A4" s="11"/>
      <c r="B4" s="11"/>
      <c r="C4" s="11"/>
      <c r="D4" s="11"/>
      <c r="E4" s="11"/>
      <c r="F4" s="11"/>
      <c r="G4" s="12" t="s">
        <v>7</v>
      </c>
      <c r="H4" s="11"/>
      <c r="I4" s="11"/>
      <c r="J4" s="11"/>
      <c r="K4" s="11"/>
      <c r="L4" s="11"/>
    </row>
    <row r="5" spans="1:12" ht="12" x14ac:dyDescent="0.2">
      <c r="A5" s="8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ht="12" x14ac:dyDescent="0.2">
      <c r="A6" s="50"/>
      <c r="B6" s="7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12" x14ac:dyDescent="0.2">
      <c r="A7" s="50"/>
      <c r="B7" s="7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12" x14ac:dyDescent="0.2">
      <c r="A8" s="3" t="s">
        <v>11</v>
      </c>
      <c r="B8" s="7">
        <v>1</v>
      </c>
      <c r="C8" s="5"/>
      <c r="D8" s="5"/>
      <c r="E8" s="5"/>
      <c r="F8" s="5"/>
      <c r="G8" s="5">
        <f t="shared" ref="G8:G10" si="0">F8*1.5</f>
        <v>0</v>
      </c>
      <c r="H8" s="5"/>
      <c r="I8" s="5"/>
      <c r="J8" s="5"/>
      <c r="K8" s="5"/>
      <c r="L8" s="5"/>
    </row>
    <row r="9" spans="1:12" ht="12" x14ac:dyDescent="0.2">
      <c r="A9" s="3" t="s">
        <v>12</v>
      </c>
      <c r="B9" s="7">
        <v>2</v>
      </c>
      <c r="C9" s="5"/>
      <c r="D9" s="5"/>
      <c r="E9" s="5"/>
      <c r="F9" s="5"/>
      <c r="G9" s="5">
        <f t="shared" si="0"/>
        <v>0</v>
      </c>
      <c r="H9" s="5"/>
      <c r="I9" s="5"/>
      <c r="J9" s="5"/>
      <c r="K9" s="5"/>
      <c r="L9" s="5"/>
    </row>
    <row r="10" spans="1:12" ht="12" x14ac:dyDescent="0.2">
      <c r="A10" s="3" t="s">
        <v>13</v>
      </c>
      <c r="B10" s="7">
        <v>3</v>
      </c>
      <c r="C10" s="5"/>
      <c r="D10" s="5"/>
      <c r="E10" s="5"/>
      <c r="F10" s="5"/>
      <c r="G10" s="5">
        <f t="shared" si="0"/>
        <v>0</v>
      </c>
      <c r="H10" s="5"/>
      <c r="I10" s="5"/>
      <c r="J10" s="5"/>
      <c r="K10" s="5"/>
      <c r="L10" s="5"/>
    </row>
    <row r="11" spans="1:12" ht="12.6" thickBot="1" x14ac:dyDescent="0.25">
      <c r="A11" s="13" t="s">
        <v>14</v>
      </c>
      <c r="B11" s="14">
        <v>4</v>
      </c>
      <c r="C11" s="15"/>
      <c r="D11" s="15"/>
      <c r="E11" s="15"/>
      <c r="F11" s="15"/>
      <c r="G11" s="5"/>
      <c r="H11" s="15"/>
      <c r="I11" s="5"/>
      <c r="J11" s="5"/>
      <c r="K11" s="5"/>
      <c r="L11" s="5"/>
    </row>
    <row r="12" spans="1:12" ht="14.4" thickTop="1" thickBot="1" x14ac:dyDescent="0.3">
      <c r="A12" s="87" t="s">
        <v>15</v>
      </c>
      <c r="B12" s="89"/>
      <c r="C12" s="16">
        <f>SUM(C6:C11)</f>
        <v>0</v>
      </c>
      <c r="D12" s="16">
        <f t="shared" ref="D12:K12" si="1">SUM(D6:D11)</f>
        <v>0</v>
      </c>
      <c r="E12" s="16">
        <f t="shared" si="1"/>
        <v>0</v>
      </c>
      <c r="F12" s="16">
        <f t="shared" si="1"/>
        <v>0</v>
      </c>
      <c r="G12" s="16">
        <f t="shared" si="1"/>
        <v>0</v>
      </c>
      <c r="H12" s="16">
        <f t="shared" si="1"/>
        <v>0</v>
      </c>
      <c r="I12" s="16">
        <f t="shared" si="1"/>
        <v>0</v>
      </c>
      <c r="J12" s="16">
        <f t="shared" si="1"/>
        <v>0</v>
      </c>
      <c r="K12" s="16">
        <f t="shared" si="1"/>
        <v>0</v>
      </c>
      <c r="L12" s="5"/>
    </row>
    <row r="13" spans="1:12" ht="12.6" thickTop="1" x14ac:dyDescent="0.2">
      <c r="A13" s="8" t="s">
        <v>8</v>
      </c>
      <c r="B13" s="9">
        <v>5</v>
      </c>
      <c r="C13" s="10"/>
      <c r="D13" s="10"/>
      <c r="E13" s="10"/>
      <c r="F13" s="10"/>
      <c r="G13" s="10"/>
      <c r="H13" s="10"/>
      <c r="I13" s="5"/>
      <c r="J13" s="5"/>
      <c r="K13" s="5"/>
      <c r="L13" s="5"/>
    </row>
    <row r="14" spans="1:12" ht="12" x14ac:dyDescent="0.2">
      <c r="A14" s="3" t="s">
        <v>9</v>
      </c>
      <c r="B14" s="7">
        <v>6</v>
      </c>
      <c r="C14" s="5"/>
      <c r="D14" s="5"/>
      <c r="E14" s="46"/>
      <c r="F14" s="5"/>
      <c r="G14" s="5">
        <f t="shared" ref="G14:G18" si="2">F14*1.5</f>
        <v>0</v>
      </c>
      <c r="H14" s="5"/>
      <c r="I14" s="5"/>
      <c r="J14" s="5"/>
      <c r="K14" s="5"/>
      <c r="L14" s="5"/>
    </row>
    <row r="15" spans="1:12" ht="12" x14ac:dyDescent="0.2">
      <c r="A15" s="3" t="s">
        <v>10</v>
      </c>
      <c r="B15" s="7">
        <v>7</v>
      </c>
      <c r="C15" s="33"/>
      <c r="D15" s="5"/>
      <c r="E15" s="5"/>
      <c r="F15" s="5"/>
      <c r="G15" s="5">
        <f t="shared" si="2"/>
        <v>0</v>
      </c>
      <c r="H15" s="5"/>
      <c r="I15" s="5"/>
      <c r="J15" s="5"/>
      <c r="K15" s="5"/>
      <c r="L15" s="5"/>
    </row>
    <row r="16" spans="1:12" ht="12" x14ac:dyDescent="0.2">
      <c r="A16" s="3" t="s">
        <v>11</v>
      </c>
      <c r="B16" s="7">
        <v>8</v>
      </c>
      <c r="C16" s="33"/>
      <c r="D16" s="5"/>
      <c r="E16" s="5"/>
      <c r="F16" s="5"/>
      <c r="G16" s="5">
        <f t="shared" si="2"/>
        <v>0</v>
      </c>
      <c r="H16" s="5"/>
      <c r="I16" s="5"/>
      <c r="J16" s="5"/>
      <c r="K16" s="5"/>
      <c r="L16" s="5"/>
    </row>
    <row r="17" spans="1:12" ht="12" x14ac:dyDescent="0.2">
      <c r="A17" s="3" t="s">
        <v>12</v>
      </c>
      <c r="B17" s="7">
        <v>9</v>
      </c>
      <c r="C17" s="33"/>
      <c r="D17" s="5"/>
      <c r="E17" s="5"/>
      <c r="F17" s="5"/>
      <c r="G17" s="5">
        <f t="shared" si="2"/>
        <v>0</v>
      </c>
      <c r="H17" s="5"/>
      <c r="I17" s="5"/>
      <c r="J17" s="5"/>
      <c r="K17" s="5"/>
      <c r="L17" s="5"/>
    </row>
    <row r="18" spans="1:12" ht="12" x14ac:dyDescent="0.2">
      <c r="A18" s="3" t="s">
        <v>13</v>
      </c>
      <c r="B18" s="7">
        <v>10</v>
      </c>
      <c r="C18" s="33"/>
      <c r="D18" s="5"/>
      <c r="E18" s="5"/>
      <c r="F18" s="5"/>
      <c r="G18" s="5">
        <f t="shared" si="2"/>
        <v>0</v>
      </c>
      <c r="H18" s="5"/>
      <c r="I18" s="5"/>
      <c r="J18" s="5"/>
      <c r="K18" s="5"/>
      <c r="L18" s="5"/>
    </row>
    <row r="19" spans="1:12" ht="12.6" thickBot="1" x14ac:dyDescent="0.25">
      <c r="A19" s="13" t="s">
        <v>14</v>
      </c>
      <c r="B19" s="14">
        <v>11</v>
      </c>
      <c r="C19" s="15"/>
      <c r="D19" s="15"/>
      <c r="E19" s="15"/>
      <c r="F19" s="15"/>
      <c r="G19" s="15"/>
      <c r="H19" s="15"/>
      <c r="I19" s="5"/>
      <c r="J19" s="5"/>
      <c r="K19" s="5"/>
      <c r="L19" s="5"/>
    </row>
    <row r="20" spans="1:12" ht="14.4" thickTop="1" thickBot="1" x14ac:dyDescent="0.3">
      <c r="A20" s="87" t="s">
        <v>15</v>
      </c>
      <c r="B20" s="89"/>
      <c r="C20" s="16">
        <f>SUM(C13:C19)</f>
        <v>0</v>
      </c>
      <c r="D20" s="16">
        <f t="shared" ref="D20:K20" si="3">SUM(D13:D19)</f>
        <v>0</v>
      </c>
      <c r="E20" s="16">
        <f t="shared" si="3"/>
        <v>0</v>
      </c>
      <c r="F20" s="16">
        <f t="shared" si="3"/>
        <v>0</v>
      </c>
      <c r="G20" s="16">
        <f t="shared" si="3"/>
        <v>0</v>
      </c>
      <c r="H20" s="16">
        <f t="shared" si="3"/>
        <v>0</v>
      </c>
      <c r="I20" s="16">
        <f t="shared" si="3"/>
        <v>0</v>
      </c>
      <c r="J20" s="16">
        <f t="shared" si="3"/>
        <v>0</v>
      </c>
      <c r="K20" s="16">
        <f t="shared" si="3"/>
        <v>0</v>
      </c>
      <c r="L20" s="5"/>
    </row>
    <row r="21" spans="1:12" ht="12.6" thickTop="1" x14ac:dyDescent="0.2">
      <c r="A21" s="8" t="s">
        <v>8</v>
      </c>
      <c r="B21" s="9">
        <v>12</v>
      </c>
      <c r="C21" s="10"/>
      <c r="D21" s="10"/>
      <c r="E21" s="10"/>
      <c r="F21" s="10"/>
      <c r="G21" s="10"/>
      <c r="H21" s="10"/>
      <c r="I21" s="5"/>
      <c r="J21" s="5"/>
      <c r="K21" s="5"/>
      <c r="L21" s="5"/>
    </row>
    <row r="22" spans="1:12" ht="12" x14ac:dyDescent="0.2">
      <c r="A22" s="44" t="s">
        <v>9</v>
      </c>
      <c r="B22" s="7">
        <v>13</v>
      </c>
      <c r="C22" s="5" t="s">
        <v>54</v>
      </c>
      <c r="D22" s="5"/>
      <c r="E22" s="5"/>
      <c r="F22" s="5"/>
      <c r="G22" s="5">
        <f t="shared" ref="G22:G26" si="4">F22*1.5</f>
        <v>0</v>
      </c>
      <c r="H22" s="5"/>
      <c r="I22" s="5"/>
      <c r="J22" s="5"/>
      <c r="K22" s="5"/>
      <c r="L22" s="5"/>
    </row>
    <row r="23" spans="1:12" ht="12" x14ac:dyDescent="0.2">
      <c r="A23" s="44" t="s">
        <v>10</v>
      </c>
      <c r="B23" s="7">
        <v>14</v>
      </c>
      <c r="C23" s="5"/>
      <c r="D23" s="5"/>
      <c r="E23" s="5"/>
      <c r="F23" s="5"/>
      <c r="G23" s="5">
        <f t="shared" si="4"/>
        <v>0</v>
      </c>
      <c r="H23" s="5"/>
      <c r="I23" s="5"/>
      <c r="J23" s="5"/>
      <c r="K23" s="5"/>
      <c r="L23" s="5"/>
    </row>
    <row r="24" spans="1:12" ht="12" x14ac:dyDescent="0.2">
      <c r="A24" s="44" t="s">
        <v>11</v>
      </c>
      <c r="B24" s="7">
        <v>15</v>
      </c>
      <c r="C24" s="5"/>
      <c r="D24" s="5"/>
      <c r="E24" s="5"/>
      <c r="F24" s="5"/>
      <c r="G24" s="5">
        <f t="shared" si="4"/>
        <v>0</v>
      </c>
      <c r="H24" s="5"/>
      <c r="I24" s="5"/>
      <c r="J24" s="5"/>
      <c r="K24" s="5"/>
      <c r="L24" s="5"/>
    </row>
    <row r="25" spans="1:12" ht="12" x14ac:dyDescent="0.2">
      <c r="A25" s="3" t="s">
        <v>12</v>
      </c>
      <c r="B25" s="7">
        <v>16</v>
      </c>
      <c r="C25" s="5"/>
      <c r="D25" s="5"/>
      <c r="E25" s="5"/>
      <c r="F25" s="5"/>
      <c r="G25" s="5">
        <f t="shared" si="4"/>
        <v>0</v>
      </c>
      <c r="H25" s="5"/>
      <c r="I25" s="5"/>
      <c r="J25" s="5"/>
      <c r="K25" s="5"/>
      <c r="L25" s="5"/>
    </row>
    <row r="26" spans="1:12" ht="12" x14ac:dyDescent="0.2">
      <c r="A26" s="3" t="s">
        <v>13</v>
      </c>
      <c r="B26" s="7">
        <v>17</v>
      </c>
      <c r="C26" s="5"/>
      <c r="D26" s="5"/>
      <c r="E26" s="5"/>
      <c r="F26" s="5"/>
      <c r="G26" s="5">
        <f t="shared" si="4"/>
        <v>0</v>
      </c>
      <c r="H26" s="5"/>
      <c r="I26" s="5"/>
      <c r="J26" s="5"/>
      <c r="K26" s="5"/>
      <c r="L26" s="5"/>
    </row>
    <row r="27" spans="1:12" ht="12.6" thickBot="1" x14ac:dyDescent="0.25">
      <c r="A27" s="13" t="s">
        <v>14</v>
      </c>
      <c r="B27" s="14">
        <v>18</v>
      </c>
      <c r="C27" s="15"/>
      <c r="D27" s="15"/>
      <c r="E27" s="15"/>
      <c r="F27" s="15"/>
      <c r="G27" s="15"/>
      <c r="H27" s="15"/>
      <c r="I27" s="5"/>
      <c r="J27" s="5"/>
      <c r="K27" s="5"/>
      <c r="L27" s="5"/>
    </row>
    <row r="28" spans="1:12" ht="14.4" thickTop="1" thickBot="1" x14ac:dyDescent="0.3">
      <c r="A28" s="87" t="s">
        <v>15</v>
      </c>
      <c r="B28" s="89"/>
      <c r="C28" s="16">
        <f>SUM(C21:C27)</f>
        <v>0</v>
      </c>
      <c r="D28" s="16">
        <f t="shared" ref="D28:K28" si="5">SUM(D21:D27)</f>
        <v>0</v>
      </c>
      <c r="E28" s="16">
        <f t="shared" si="5"/>
        <v>0</v>
      </c>
      <c r="F28" s="16">
        <f t="shared" si="5"/>
        <v>0</v>
      </c>
      <c r="G28" s="16">
        <f t="shared" si="5"/>
        <v>0</v>
      </c>
      <c r="H28" s="16">
        <f t="shared" si="5"/>
        <v>0</v>
      </c>
      <c r="I28" s="16">
        <f t="shared" si="5"/>
        <v>0</v>
      </c>
      <c r="J28" s="16">
        <f t="shared" si="5"/>
        <v>0</v>
      </c>
      <c r="K28" s="16">
        <f t="shared" si="5"/>
        <v>0</v>
      </c>
      <c r="L28" s="5"/>
    </row>
    <row r="29" spans="1:12" ht="12.6" thickTop="1" x14ac:dyDescent="0.2">
      <c r="A29" s="8" t="s">
        <v>8</v>
      </c>
      <c r="B29" s="9">
        <v>19</v>
      </c>
      <c r="C29" s="10"/>
      <c r="D29" s="10"/>
      <c r="E29" s="10"/>
      <c r="F29" s="10"/>
      <c r="G29" s="10"/>
      <c r="H29" s="10"/>
      <c r="I29" s="5"/>
      <c r="J29" s="5"/>
      <c r="K29" s="5"/>
      <c r="L29" s="5"/>
    </row>
    <row r="30" spans="1:12" ht="12" x14ac:dyDescent="0.2">
      <c r="A30" s="3" t="s">
        <v>9</v>
      </c>
      <c r="B30" s="7">
        <v>20</v>
      </c>
      <c r="D30" s="33"/>
      <c r="E30" s="5"/>
      <c r="F30" s="5"/>
      <c r="G30" s="5">
        <f t="shared" ref="G30:G34" si="6">F30*1.5</f>
        <v>0</v>
      </c>
      <c r="H30" s="5"/>
      <c r="I30" s="5"/>
      <c r="J30" s="5"/>
      <c r="K30" s="5"/>
      <c r="L30" s="5"/>
    </row>
    <row r="31" spans="1:12" ht="12" x14ac:dyDescent="0.2">
      <c r="A31" s="3" t="s">
        <v>10</v>
      </c>
      <c r="B31" s="7">
        <v>21</v>
      </c>
      <c r="C31" s="5"/>
      <c r="D31" s="5"/>
      <c r="E31" s="5"/>
      <c r="F31" s="5"/>
      <c r="G31" s="5">
        <f t="shared" si="6"/>
        <v>0</v>
      </c>
      <c r="H31" s="5"/>
      <c r="I31" s="5"/>
      <c r="J31" s="5"/>
      <c r="K31" s="5"/>
      <c r="L31" s="5"/>
    </row>
    <row r="32" spans="1:12" ht="12" x14ac:dyDescent="0.2">
      <c r="A32" s="3" t="s">
        <v>11</v>
      </c>
      <c r="B32" s="7">
        <v>22</v>
      </c>
      <c r="C32" s="5"/>
      <c r="D32" s="5"/>
      <c r="E32" s="5"/>
      <c r="F32" s="5"/>
      <c r="G32" s="5">
        <f t="shared" si="6"/>
        <v>0</v>
      </c>
      <c r="H32" s="5"/>
      <c r="I32" s="5"/>
      <c r="J32" s="5"/>
      <c r="K32" s="5"/>
      <c r="L32" s="5"/>
    </row>
    <row r="33" spans="1:12" ht="12" x14ac:dyDescent="0.2">
      <c r="A33" s="3" t="s">
        <v>12</v>
      </c>
      <c r="B33" s="7">
        <v>23</v>
      </c>
      <c r="C33" s="5"/>
      <c r="D33" s="5"/>
      <c r="E33" s="5"/>
      <c r="F33" s="5"/>
      <c r="G33" s="5">
        <f t="shared" si="6"/>
        <v>0</v>
      </c>
      <c r="H33" s="5"/>
      <c r="I33" s="5"/>
      <c r="J33" s="5"/>
      <c r="K33" s="5"/>
      <c r="L33" s="5"/>
    </row>
    <row r="34" spans="1:12" ht="12" x14ac:dyDescent="0.2">
      <c r="A34" s="3" t="s">
        <v>13</v>
      </c>
      <c r="B34" s="7">
        <v>24</v>
      </c>
      <c r="C34" s="5"/>
      <c r="D34" s="5"/>
      <c r="E34" s="5"/>
      <c r="F34" s="5"/>
      <c r="G34" s="5">
        <f t="shared" si="6"/>
        <v>0</v>
      </c>
      <c r="H34" s="5"/>
      <c r="I34" s="5"/>
      <c r="J34" s="5"/>
      <c r="K34" s="5"/>
      <c r="L34" s="5"/>
    </row>
    <row r="35" spans="1:12" ht="12.6" thickBot="1" x14ac:dyDescent="0.25">
      <c r="A35" s="3" t="s">
        <v>14</v>
      </c>
      <c r="B35" s="7">
        <v>25</v>
      </c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14.4" thickTop="1" thickBot="1" x14ac:dyDescent="0.3">
      <c r="A36" s="87" t="s">
        <v>15</v>
      </c>
      <c r="B36" s="89"/>
      <c r="C36" s="16">
        <f>SUM(C29:C35)</f>
        <v>0</v>
      </c>
      <c r="D36" s="16">
        <f t="shared" ref="D36:K36" si="7">SUM(D29:D35)</f>
        <v>0</v>
      </c>
      <c r="E36" s="16">
        <f t="shared" si="7"/>
        <v>0</v>
      </c>
      <c r="F36" s="16">
        <f t="shared" si="7"/>
        <v>0</v>
      </c>
      <c r="G36" s="16">
        <f t="shared" si="7"/>
        <v>0</v>
      </c>
      <c r="H36" s="16">
        <f t="shared" si="7"/>
        <v>0</v>
      </c>
      <c r="I36" s="16">
        <f t="shared" si="7"/>
        <v>0</v>
      </c>
      <c r="J36" s="16">
        <f t="shared" si="7"/>
        <v>0</v>
      </c>
      <c r="K36" s="16">
        <f t="shared" si="7"/>
        <v>0</v>
      </c>
      <c r="L36" s="5"/>
    </row>
    <row r="37" spans="1:12" ht="12.6" thickTop="1" x14ac:dyDescent="0.2">
      <c r="A37" s="3" t="s">
        <v>8</v>
      </c>
      <c r="B37" s="7">
        <v>26</v>
      </c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12" x14ac:dyDescent="0.2">
      <c r="A38" s="3" t="s">
        <v>9</v>
      </c>
      <c r="B38" s="7">
        <v>27</v>
      </c>
      <c r="C38" s="5"/>
      <c r="D38" s="5"/>
      <c r="E38" s="5"/>
      <c r="F38" s="5"/>
      <c r="G38" s="5">
        <f t="shared" ref="G38:G41" si="8">F38*1.5</f>
        <v>0</v>
      </c>
      <c r="H38" s="5"/>
      <c r="I38" s="5"/>
      <c r="J38" s="5"/>
      <c r="K38" s="5"/>
      <c r="L38" s="5"/>
    </row>
    <row r="39" spans="1:12" ht="12" x14ac:dyDescent="0.2">
      <c r="A39" s="64" t="s">
        <v>10</v>
      </c>
      <c r="B39" s="7">
        <v>28</v>
      </c>
      <c r="C39" s="5"/>
      <c r="D39" s="5"/>
      <c r="E39" s="5"/>
      <c r="F39" s="5"/>
      <c r="G39" s="5">
        <f t="shared" si="8"/>
        <v>0</v>
      </c>
      <c r="H39" s="5"/>
      <c r="I39" s="5"/>
      <c r="J39" s="5"/>
      <c r="K39" s="5"/>
      <c r="L39" s="5"/>
    </row>
    <row r="40" spans="1:12" ht="12" x14ac:dyDescent="0.2">
      <c r="A40" s="64" t="s">
        <v>11</v>
      </c>
      <c r="B40" s="7">
        <v>29</v>
      </c>
      <c r="C40" s="5"/>
      <c r="D40" s="5"/>
      <c r="E40" s="5"/>
      <c r="F40" s="5"/>
      <c r="G40" s="5">
        <f t="shared" si="8"/>
        <v>0</v>
      </c>
      <c r="H40" s="5"/>
      <c r="I40" s="5"/>
      <c r="J40" s="5"/>
      <c r="K40" s="5"/>
      <c r="L40" s="5"/>
    </row>
    <row r="41" spans="1:12" ht="12" x14ac:dyDescent="0.2">
      <c r="A41" s="64" t="s">
        <v>12</v>
      </c>
      <c r="B41" s="7">
        <v>30</v>
      </c>
      <c r="C41" s="5"/>
      <c r="D41" s="5"/>
      <c r="E41" s="5"/>
      <c r="F41" s="5"/>
      <c r="G41" s="5">
        <f t="shared" si="8"/>
        <v>0</v>
      </c>
      <c r="H41" s="5"/>
      <c r="I41" s="5"/>
      <c r="J41" s="5"/>
      <c r="K41" s="5"/>
      <c r="L41" s="5"/>
    </row>
    <row r="42" spans="1:12" ht="12.6" thickBot="1" x14ac:dyDescent="0.25">
      <c r="A42" s="66" t="s">
        <v>13</v>
      </c>
      <c r="B42" s="7">
        <v>31</v>
      </c>
      <c r="C42" s="5"/>
      <c r="D42" s="5"/>
      <c r="E42" s="5"/>
      <c r="F42" s="5"/>
      <c r="G42" s="5">
        <f t="shared" ref="G42" si="9">F42*1.5</f>
        <v>0</v>
      </c>
      <c r="H42" s="5"/>
      <c r="I42" s="5"/>
      <c r="J42" s="5"/>
      <c r="K42" s="5"/>
      <c r="L42" s="5"/>
    </row>
    <row r="43" spans="1:12" ht="14.4" thickTop="1" thickBot="1" x14ac:dyDescent="0.3">
      <c r="A43" s="87" t="s">
        <v>15</v>
      </c>
      <c r="B43" s="89"/>
      <c r="C43" s="16">
        <f>SUM(C37:C42)</f>
        <v>0</v>
      </c>
      <c r="D43" s="16">
        <f t="shared" ref="D43:K43" si="10">SUM(D37:D42)</f>
        <v>0</v>
      </c>
      <c r="E43" s="16">
        <f t="shared" si="10"/>
        <v>0</v>
      </c>
      <c r="F43" s="16">
        <f t="shared" si="10"/>
        <v>0</v>
      </c>
      <c r="G43" s="16">
        <f t="shared" si="10"/>
        <v>0</v>
      </c>
      <c r="H43" s="16">
        <f t="shared" si="10"/>
        <v>0</v>
      </c>
      <c r="I43" s="16">
        <f t="shared" si="10"/>
        <v>0</v>
      </c>
      <c r="J43" s="16">
        <f t="shared" si="10"/>
        <v>0</v>
      </c>
      <c r="K43" s="16">
        <f t="shared" si="10"/>
        <v>0</v>
      </c>
      <c r="L43" s="5"/>
    </row>
    <row r="44" spans="1:12" ht="12.6" thickTop="1" x14ac:dyDescent="0.2">
      <c r="A44" s="3"/>
      <c r="B44" s="7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12" x14ac:dyDescent="0.2">
      <c r="A45" s="3"/>
      <c r="B45" s="7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12.6" thickBot="1" x14ac:dyDescent="0.25">
      <c r="A46" s="3"/>
      <c r="B46" s="7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14.4" thickTop="1" thickBot="1" x14ac:dyDescent="0.3">
      <c r="A47" s="87" t="s">
        <v>15</v>
      </c>
      <c r="B47" s="89"/>
      <c r="C47" s="16">
        <f t="shared" ref="C47:K47" si="11">SUM(C44:C46)</f>
        <v>0</v>
      </c>
      <c r="D47" s="16">
        <f t="shared" si="11"/>
        <v>0</v>
      </c>
      <c r="E47" s="16">
        <f t="shared" si="11"/>
        <v>0</v>
      </c>
      <c r="F47" s="16">
        <f t="shared" si="11"/>
        <v>0</v>
      </c>
      <c r="G47" s="16">
        <f t="shared" si="11"/>
        <v>0</v>
      </c>
      <c r="H47" s="16">
        <f t="shared" si="11"/>
        <v>0</v>
      </c>
      <c r="I47" s="16">
        <f t="shared" si="11"/>
        <v>0</v>
      </c>
      <c r="J47" s="16">
        <f t="shared" si="11"/>
        <v>0</v>
      </c>
      <c r="K47" s="16">
        <f t="shared" si="11"/>
        <v>0</v>
      </c>
      <c r="L47" s="5"/>
    </row>
    <row r="48" spans="1:12" ht="14.4" thickTop="1" thickBot="1" x14ac:dyDescent="0.3">
      <c r="A48" s="91" t="s">
        <v>15</v>
      </c>
      <c r="B48" s="92"/>
      <c r="C48" s="92"/>
      <c r="D48" s="93"/>
      <c r="E48" s="21">
        <f t="shared" ref="E48:K48" si="12">SUM(E47,E43,E36,E28,E20,E12)</f>
        <v>0</v>
      </c>
      <c r="F48" s="5">
        <f t="shared" si="12"/>
        <v>0</v>
      </c>
      <c r="G48" s="21">
        <f t="shared" si="12"/>
        <v>0</v>
      </c>
      <c r="H48" s="21">
        <f t="shared" si="12"/>
        <v>0</v>
      </c>
      <c r="I48" s="21">
        <f t="shared" si="12"/>
        <v>0</v>
      </c>
      <c r="J48" s="21">
        <f t="shared" si="12"/>
        <v>0</v>
      </c>
      <c r="K48" s="21">
        <f t="shared" si="12"/>
        <v>0</v>
      </c>
      <c r="L48" s="15"/>
    </row>
    <row r="49" spans="1:12" ht="14.4" thickTop="1" thickBot="1" x14ac:dyDescent="0.3">
      <c r="A49" s="87" t="s">
        <v>15</v>
      </c>
      <c r="B49" s="89"/>
      <c r="C49" s="89"/>
      <c r="D49" s="90"/>
      <c r="E49" s="94">
        <f>E48+G48</f>
        <v>0</v>
      </c>
      <c r="F49" s="95"/>
      <c r="G49" s="96"/>
      <c r="H49" s="16">
        <f>H48</f>
        <v>0</v>
      </c>
      <c r="I49" s="16">
        <f>I48</f>
        <v>0</v>
      </c>
      <c r="J49" s="16">
        <f>J48</f>
        <v>0</v>
      </c>
      <c r="K49" s="16">
        <f>K48</f>
        <v>0</v>
      </c>
      <c r="L49" s="16"/>
    </row>
    <row r="50" spans="1:12" ht="13.8" thickTop="1" x14ac:dyDescent="0.25">
      <c r="A50" s="113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</row>
    <row r="51" spans="1:12" ht="13.2" x14ac:dyDescent="0.25">
      <c r="A51" s="115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 ht="13.2" x14ac:dyDescent="0.25">
      <c r="A52" s="39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</row>
    <row r="53" spans="1:12" ht="13.8" x14ac:dyDescent="0.25">
      <c r="A53" s="82" t="s">
        <v>17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</row>
    <row r="54" spans="1:12" ht="12.75" customHeight="1" x14ac:dyDescent="0.25">
      <c r="A54" s="78" t="s">
        <v>18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</row>
    <row r="55" spans="1:12" s="32" customFormat="1" ht="13.8" x14ac:dyDescent="0.25">
      <c r="A55" s="1" t="s">
        <v>19</v>
      </c>
      <c r="B55"/>
      <c r="C55"/>
      <c r="D55"/>
      <c r="E55"/>
      <c r="F55"/>
      <c r="G55" s="24">
        <f>September!G56</f>
        <v>0</v>
      </c>
      <c r="H55" s="74"/>
      <c r="I55" s="75"/>
      <c r="J55" s="75"/>
      <c r="K55" s="75"/>
      <c r="L55" s="75"/>
    </row>
    <row r="56" spans="1:12" ht="12.75" customHeight="1" x14ac:dyDescent="0.25">
      <c r="A56" s="71" t="s">
        <v>20</v>
      </c>
      <c r="B56" s="72"/>
      <c r="C56" s="72"/>
      <c r="D56" s="72"/>
      <c r="E56" s="72"/>
      <c r="F56" s="73"/>
      <c r="G56" s="24">
        <f>E49</f>
        <v>0</v>
      </c>
      <c r="H56" s="80"/>
      <c r="I56" s="81"/>
      <c r="J56" s="81"/>
      <c r="K56" s="81"/>
      <c r="L56" s="81"/>
    </row>
    <row r="57" spans="1:12" ht="14.4" thickBot="1" x14ac:dyDescent="0.3">
      <c r="A57" s="71" t="s">
        <v>21</v>
      </c>
      <c r="B57" s="72"/>
      <c r="C57" s="72"/>
      <c r="D57" s="72"/>
      <c r="E57" s="72"/>
      <c r="F57" s="73"/>
      <c r="G57" s="25">
        <f>H49</f>
        <v>0</v>
      </c>
      <c r="H57" s="74"/>
      <c r="I57" s="75"/>
      <c r="J57" s="75"/>
      <c r="K57" s="75"/>
      <c r="L57" s="75"/>
    </row>
    <row r="58" spans="1:12" ht="14.4" thickBot="1" x14ac:dyDescent="0.3">
      <c r="A58" s="78" t="s">
        <v>22</v>
      </c>
      <c r="B58" s="72"/>
      <c r="C58" s="72"/>
      <c r="D58" s="72"/>
      <c r="E58" s="72"/>
      <c r="F58" s="79"/>
      <c r="G58" s="26">
        <f>SUM(G55+G56-G57)</f>
        <v>0</v>
      </c>
      <c r="H58" s="76"/>
      <c r="I58" s="75"/>
      <c r="J58" s="75"/>
      <c r="K58" s="75"/>
      <c r="L58" s="75"/>
    </row>
    <row r="59" spans="1:12" ht="13.8" x14ac:dyDescent="0.25">
      <c r="A59" s="71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</row>
    <row r="60" spans="1:12" ht="13.8" x14ac:dyDescent="0.25">
      <c r="A60" s="78" t="s">
        <v>23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1" t="s">
        <v>25</v>
      </c>
    </row>
    <row r="61" spans="1:12" ht="13.8" x14ac:dyDescent="0.25">
      <c r="A61" s="71" t="s">
        <v>24</v>
      </c>
      <c r="B61" s="72"/>
      <c r="C61" s="72"/>
      <c r="D61" s="72"/>
      <c r="E61" s="72"/>
      <c r="F61" s="73"/>
      <c r="G61" s="24">
        <f>September!G62</f>
        <v>0</v>
      </c>
      <c r="I61" s="19" t="s">
        <v>27</v>
      </c>
      <c r="J61" s="20"/>
      <c r="L61" s="19" t="s">
        <v>28</v>
      </c>
    </row>
    <row r="62" spans="1:12" ht="17.25" customHeight="1" x14ac:dyDescent="0.25">
      <c r="A62" s="71" t="s">
        <v>26</v>
      </c>
      <c r="B62" s="72"/>
      <c r="C62" s="72"/>
      <c r="D62" s="72"/>
      <c r="E62" s="72"/>
      <c r="F62" s="73"/>
      <c r="G62" s="24">
        <f>'April 14'!G69</f>
        <v>0</v>
      </c>
      <c r="I62" s="97" t="s">
        <v>30</v>
      </c>
      <c r="J62" s="98"/>
      <c r="L62" s="37" t="s">
        <v>31</v>
      </c>
    </row>
    <row r="63" spans="1:12" ht="14.4" thickBot="1" x14ac:dyDescent="0.3">
      <c r="A63" s="71" t="s">
        <v>29</v>
      </c>
      <c r="B63" s="72"/>
      <c r="C63" s="72"/>
      <c r="D63" s="72"/>
      <c r="E63" s="72"/>
      <c r="F63" s="73"/>
      <c r="G63" s="25">
        <f>I49</f>
        <v>0</v>
      </c>
      <c r="I63" s="99" t="s">
        <v>33</v>
      </c>
      <c r="J63" s="100"/>
      <c r="L63" s="37" t="s">
        <v>34</v>
      </c>
    </row>
    <row r="64" spans="1:12" ht="14.4" thickBot="1" x14ac:dyDescent="0.3">
      <c r="A64" s="18" t="s">
        <v>32</v>
      </c>
      <c r="B64"/>
      <c r="C64"/>
      <c r="F64"/>
      <c r="G64" s="26">
        <f>SUM(G61+G62-G63)</f>
        <v>0</v>
      </c>
      <c r="I64" s="99" t="s">
        <v>35</v>
      </c>
      <c r="J64" s="100"/>
      <c r="L64" s="37" t="s">
        <v>36</v>
      </c>
    </row>
    <row r="65" spans="1:12" ht="13.2" x14ac:dyDescent="0.25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</row>
    <row r="66" spans="1:12" ht="13.2" x14ac:dyDescent="0.25">
      <c r="A66" s="101" t="s">
        <v>52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</row>
    <row r="67" spans="1:12" ht="13.2" x14ac:dyDescent="0.25">
      <c r="A67" s="101" t="s">
        <v>53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</row>
    <row r="68" spans="1:12" ht="6" customHeight="1" x14ac:dyDescent="0.25">
      <c r="A68" s="101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</row>
    <row r="69" spans="1:12" ht="13.8" x14ac:dyDescent="0.25">
      <c r="A69" s="78" t="s">
        <v>37</v>
      </c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</row>
    <row r="70" spans="1:12" ht="13.8" x14ac:dyDescent="0.25">
      <c r="A70" s="71" t="s">
        <v>38</v>
      </c>
      <c r="B70" s="72"/>
      <c r="C70" s="72"/>
      <c r="D70" s="72"/>
      <c r="E70" s="72"/>
      <c r="F70" s="73"/>
      <c r="G70" s="24">
        <f>September!G71</f>
        <v>7.5</v>
      </c>
      <c r="H70" s="74"/>
      <c r="I70" s="75"/>
      <c r="J70" s="75"/>
      <c r="K70" s="75"/>
      <c r="L70" s="75"/>
    </row>
    <row r="71" spans="1:12" ht="14.25" customHeight="1" x14ac:dyDescent="0.25">
      <c r="A71" s="71" t="s">
        <v>39</v>
      </c>
      <c r="B71" s="72"/>
      <c r="C71" s="72"/>
      <c r="D71" s="72"/>
      <c r="E71" s="72"/>
      <c r="F71" s="73"/>
      <c r="G71" s="24">
        <v>1.25</v>
      </c>
      <c r="H71" s="74"/>
      <c r="I71" s="75"/>
      <c r="J71" s="75"/>
      <c r="K71" s="75"/>
      <c r="L71" s="75"/>
    </row>
    <row r="72" spans="1:12" ht="14.4" thickBot="1" x14ac:dyDescent="0.3">
      <c r="A72" s="71" t="s">
        <v>40</v>
      </c>
      <c r="B72" s="72"/>
      <c r="C72" s="72"/>
      <c r="D72" s="72"/>
      <c r="E72" s="72"/>
      <c r="F72" s="73"/>
      <c r="G72" s="25">
        <f>J49</f>
        <v>0</v>
      </c>
      <c r="H72" s="74"/>
      <c r="I72" s="75"/>
      <c r="J72" s="75"/>
      <c r="K72" s="75"/>
      <c r="L72" s="75"/>
    </row>
    <row r="73" spans="1:12" ht="14.4" thickBot="1" x14ac:dyDescent="0.3">
      <c r="A73" s="18" t="s">
        <v>32</v>
      </c>
      <c r="B73"/>
      <c r="C73"/>
      <c r="D73"/>
      <c r="E73"/>
      <c r="F73"/>
      <c r="G73" s="26">
        <f>SUM(G70+G71-G72)</f>
        <v>8.75</v>
      </c>
      <c r="H73" s="76"/>
      <c r="I73" s="75"/>
      <c r="J73" s="75"/>
      <c r="K73" s="75"/>
      <c r="L73" s="75"/>
    </row>
    <row r="74" spans="1:12" ht="13.2" x14ac:dyDescent="0.25">
      <c r="A74" s="106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</row>
    <row r="75" spans="1:12" ht="13.2" x14ac:dyDescent="0.25">
      <c r="A75" s="106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</row>
    <row r="76" spans="1:12" ht="13.2" x14ac:dyDescent="0.25">
      <c r="A76" s="106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</row>
    <row r="77" spans="1:12" ht="13.8" x14ac:dyDescent="0.25">
      <c r="A77" s="78" t="s">
        <v>62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</row>
    <row r="78" spans="1:12" ht="13.2" x14ac:dyDescent="0.25">
      <c r="A78" s="107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</row>
    <row r="79" spans="1:12" ht="6" customHeight="1" x14ac:dyDescent="0.25">
      <c r="A79" s="71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</row>
    <row r="80" spans="1:12" ht="13.8" x14ac:dyDescent="0.25">
      <c r="A80" s="71" t="s">
        <v>43</v>
      </c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</row>
    <row r="81" spans="1:12" ht="13.8" x14ac:dyDescent="0.25">
      <c r="A81" s="71" t="s">
        <v>1</v>
      </c>
      <c r="B81" s="72"/>
      <c r="C81" s="72"/>
      <c r="D81" s="72"/>
      <c r="E81" s="72"/>
      <c r="F81" s="72"/>
      <c r="H81" s="71" t="s">
        <v>44</v>
      </c>
      <c r="I81" s="72"/>
      <c r="J81" s="72"/>
      <c r="K81" s="72"/>
      <c r="L81" s="72"/>
    </row>
    <row r="82" spans="1:12" ht="13.8" x14ac:dyDescent="0.25">
      <c r="A82" s="105"/>
      <c r="B82" s="102"/>
      <c r="C82" s="102"/>
      <c r="D82" s="102"/>
      <c r="E82" s="102"/>
      <c r="F82" s="102"/>
      <c r="G82" s="1"/>
      <c r="H82" s="112"/>
      <c r="I82" s="112"/>
      <c r="J82" s="75"/>
      <c r="K82" s="75"/>
      <c r="L82" s="75"/>
    </row>
    <row r="83" spans="1:12" ht="13.8" x14ac:dyDescent="0.25">
      <c r="A83" s="108"/>
      <c r="B83" s="109"/>
      <c r="C83" s="109"/>
      <c r="D83" s="109"/>
      <c r="E83" s="109"/>
      <c r="F83" s="109"/>
      <c r="G83" s="1"/>
      <c r="H83" s="110"/>
      <c r="I83" s="110"/>
      <c r="J83" s="75"/>
      <c r="K83" s="75"/>
      <c r="L83" s="75"/>
    </row>
    <row r="84" spans="1:12" ht="14.4" thickBot="1" x14ac:dyDescent="0.3">
      <c r="A84" s="108"/>
      <c r="B84" s="109"/>
      <c r="C84" s="109"/>
      <c r="D84" s="109"/>
      <c r="E84" s="109"/>
      <c r="F84" s="109"/>
      <c r="G84" s="1"/>
      <c r="H84" s="110"/>
      <c r="I84" s="110"/>
      <c r="J84" s="75"/>
      <c r="K84" s="75"/>
      <c r="L84" s="75"/>
    </row>
    <row r="85" spans="1:12" ht="14.4" thickBot="1" x14ac:dyDescent="0.3">
      <c r="A85" s="111"/>
      <c r="B85" s="111"/>
      <c r="C85" s="111"/>
      <c r="D85" s="111"/>
      <c r="E85" s="111"/>
      <c r="F85" s="71" t="s">
        <v>45</v>
      </c>
      <c r="G85" s="72"/>
      <c r="H85" s="72"/>
      <c r="I85" s="79"/>
      <c r="J85" s="29">
        <f>'April 14'!J86+SUM(H82:I84)</f>
        <v>0</v>
      </c>
      <c r="K85" s="76"/>
      <c r="L85" s="75"/>
    </row>
    <row r="86" spans="1:12" ht="13.8" x14ac:dyDescent="0.25">
      <c r="A86" s="71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</row>
    <row r="87" spans="1:12" ht="13.8" x14ac:dyDescent="0.25">
      <c r="A87" s="78" t="s">
        <v>46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</row>
    <row r="88" spans="1:12" ht="13.2" x14ac:dyDescent="0.25">
      <c r="A88" s="106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</row>
    <row r="89" spans="1:12" ht="12.75" customHeight="1" x14ac:dyDescent="0.25">
      <c r="A89" s="106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</row>
    <row r="90" spans="1:12" ht="13.8" x14ac:dyDescent="0.25">
      <c r="A90" s="71" t="s">
        <v>47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</row>
    <row r="91" spans="1:12" ht="13.8" x14ac:dyDescent="0.25">
      <c r="A91" s="71" t="s">
        <v>48</v>
      </c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</row>
    <row r="92" spans="1:12" ht="13.8" x14ac:dyDescent="0.25">
      <c r="A92" s="71" t="s">
        <v>1</v>
      </c>
      <c r="B92" s="72"/>
      <c r="C92" s="72"/>
      <c r="D92" s="72"/>
      <c r="E92" s="72"/>
      <c r="F92" s="72"/>
      <c r="H92" s="71" t="s">
        <v>44</v>
      </c>
      <c r="I92" s="72"/>
      <c r="J92" s="72"/>
      <c r="K92" s="72"/>
      <c r="L92" s="72"/>
    </row>
    <row r="93" spans="1:12" ht="13.8" x14ac:dyDescent="0.25">
      <c r="A93" s="105"/>
      <c r="B93" s="102"/>
      <c r="C93" s="102"/>
      <c r="D93" s="102"/>
      <c r="E93" s="102"/>
      <c r="F93" s="102"/>
      <c r="G93" s="1"/>
      <c r="H93" s="112"/>
      <c r="I93" s="112"/>
      <c r="J93" s="75"/>
      <c r="K93" s="75"/>
      <c r="L93" s="75"/>
    </row>
    <row r="94" spans="1:12" ht="13.8" x14ac:dyDescent="0.25">
      <c r="A94" s="108"/>
      <c r="B94" s="109"/>
      <c r="C94" s="109"/>
      <c r="D94" s="109"/>
      <c r="E94" s="109"/>
      <c r="F94" s="109"/>
      <c r="G94" s="1"/>
      <c r="H94" s="110"/>
      <c r="I94" s="110"/>
      <c r="J94" s="75"/>
      <c r="K94" s="75"/>
      <c r="L94" s="75"/>
    </row>
    <row r="95" spans="1:12" ht="14.4" thickBot="1" x14ac:dyDescent="0.3">
      <c r="A95" s="108"/>
      <c r="B95" s="109"/>
      <c r="C95" s="109"/>
      <c r="D95" s="109"/>
      <c r="E95" s="109"/>
      <c r="F95" s="109"/>
      <c r="G95" s="1"/>
      <c r="H95" s="110"/>
      <c r="I95" s="110"/>
      <c r="J95" s="75"/>
      <c r="K95" s="75"/>
      <c r="L95" s="75"/>
    </row>
    <row r="96" spans="1:12" ht="14.4" thickBot="1" x14ac:dyDescent="0.3">
      <c r="A96" s="111"/>
      <c r="B96" s="111"/>
      <c r="C96" s="111"/>
      <c r="D96" s="111"/>
      <c r="E96" s="111"/>
      <c r="F96" s="71" t="s">
        <v>45</v>
      </c>
      <c r="G96" s="72"/>
      <c r="H96" s="72"/>
      <c r="I96" s="79"/>
      <c r="J96" s="29">
        <f>'April 14'!J97+SUM(H93:I95)</f>
        <v>0</v>
      </c>
      <c r="K96" s="76"/>
      <c r="L96" s="75"/>
    </row>
    <row r="97" spans="1:12" ht="13.8" x14ac:dyDescent="0.25">
      <c r="A97" s="78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</row>
    <row r="98" spans="1:12" ht="13.8" x14ac:dyDescent="0.25">
      <c r="A98" s="71" t="s">
        <v>49</v>
      </c>
      <c r="B98" s="72"/>
      <c r="C98" s="72"/>
      <c r="D98" s="102"/>
      <c r="E98" s="102"/>
      <c r="F98" s="102"/>
      <c r="G98" s="103" t="s">
        <v>50</v>
      </c>
      <c r="H98" s="72"/>
      <c r="I98" s="104"/>
      <c r="J98" s="104"/>
      <c r="K98" s="104"/>
      <c r="L98" s="27"/>
    </row>
    <row r="99" spans="1:12" ht="13.8" x14ac:dyDescent="0.25">
      <c r="A99" s="71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</row>
    <row r="100" spans="1:12" ht="13.8" x14ac:dyDescent="0.25">
      <c r="A100" s="28" t="s">
        <v>51</v>
      </c>
      <c r="B100" s="102"/>
      <c r="C100" s="102"/>
      <c r="D100" s="102"/>
      <c r="E100" s="102"/>
      <c r="F100" s="102"/>
      <c r="G100" s="38" t="s">
        <v>51</v>
      </c>
      <c r="H100" s="112"/>
      <c r="I100" s="102"/>
      <c r="J100" s="102"/>
      <c r="K100" s="102"/>
      <c r="L100" s="36"/>
    </row>
    <row r="101" spans="1:12" ht="13.8" x14ac:dyDescent="0.25">
      <c r="A101" s="71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</row>
  </sheetData>
  <mergeCells count="94">
    <mergeCell ref="A95:F95"/>
    <mergeCell ref="A93:F93"/>
    <mergeCell ref="H93:I93"/>
    <mergeCell ref="J93:L93"/>
    <mergeCell ref="A94:F94"/>
    <mergeCell ref="H94:I94"/>
    <mergeCell ref="J94:L94"/>
    <mergeCell ref="H95:I95"/>
    <mergeCell ref="J95:L95"/>
    <mergeCell ref="A1:L1"/>
    <mergeCell ref="F3:G3"/>
    <mergeCell ref="A2:D2"/>
    <mergeCell ref="F2:K2"/>
    <mergeCell ref="A12:B12"/>
    <mergeCell ref="A36:B36"/>
    <mergeCell ref="A28:B28"/>
    <mergeCell ref="A20:B20"/>
    <mergeCell ref="A61:F61"/>
    <mergeCell ref="A54:L54"/>
    <mergeCell ref="A48:D48"/>
    <mergeCell ref="E49:G49"/>
    <mergeCell ref="A47:B47"/>
    <mergeCell ref="A49:D49"/>
    <mergeCell ref="A50:L50"/>
    <mergeCell ref="A51:L51"/>
    <mergeCell ref="A53:L53"/>
    <mergeCell ref="H55:L55"/>
    <mergeCell ref="A56:F56"/>
    <mergeCell ref="H56:L56"/>
    <mergeCell ref="I64:J64"/>
    <mergeCell ref="A65:L65"/>
    <mergeCell ref="A66:L66"/>
    <mergeCell ref="A67:L67"/>
    <mergeCell ref="A43:B43"/>
    <mergeCell ref="A57:F57"/>
    <mergeCell ref="H57:L57"/>
    <mergeCell ref="A58:F58"/>
    <mergeCell ref="A59:L59"/>
    <mergeCell ref="A60:K60"/>
    <mergeCell ref="H58:L58"/>
    <mergeCell ref="A62:F62"/>
    <mergeCell ref="I62:J62"/>
    <mergeCell ref="A63:F63"/>
    <mergeCell ref="I63:J63"/>
    <mergeCell ref="A74:L74"/>
    <mergeCell ref="A75:L75"/>
    <mergeCell ref="A76:L76"/>
    <mergeCell ref="A80:L80"/>
    <mergeCell ref="A81:F81"/>
    <mergeCell ref="A84:F84"/>
    <mergeCell ref="A83:F83"/>
    <mergeCell ref="H83:I83"/>
    <mergeCell ref="J83:L83"/>
    <mergeCell ref="H84:I84"/>
    <mergeCell ref="J84:L84"/>
    <mergeCell ref="A101:L101"/>
    <mergeCell ref="A96:E96"/>
    <mergeCell ref="F96:I96"/>
    <mergeCell ref="K96:L96"/>
    <mergeCell ref="A97:L97"/>
    <mergeCell ref="A98:C98"/>
    <mergeCell ref="D98:F98"/>
    <mergeCell ref="G98:H98"/>
    <mergeCell ref="I98:K98"/>
    <mergeCell ref="A99:L99"/>
    <mergeCell ref="B100:F100"/>
    <mergeCell ref="H100:K100"/>
    <mergeCell ref="A70:F70"/>
    <mergeCell ref="H70:L70"/>
    <mergeCell ref="A71:F71"/>
    <mergeCell ref="H71:L71"/>
    <mergeCell ref="A68:L68"/>
    <mergeCell ref="A69:L69"/>
    <mergeCell ref="A72:F72"/>
    <mergeCell ref="H72:L72"/>
    <mergeCell ref="A86:L86"/>
    <mergeCell ref="A87:L87"/>
    <mergeCell ref="A88:L88"/>
    <mergeCell ref="H81:L81"/>
    <mergeCell ref="A82:F82"/>
    <mergeCell ref="H82:I82"/>
    <mergeCell ref="J82:L82"/>
    <mergeCell ref="A85:E85"/>
    <mergeCell ref="F85:I85"/>
    <mergeCell ref="K85:L85"/>
    <mergeCell ref="H73:L73"/>
    <mergeCell ref="A77:L77"/>
    <mergeCell ref="A78:L78"/>
    <mergeCell ref="A79:L79"/>
    <mergeCell ref="A92:F92"/>
    <mergeCell ref="H92:L92"/>
    <mergeCell ref="A89:L89"/>
    <mergeCell ref="A90:L90"/>
    <mergeCell ref="A91:L91"/>
  </mergeCells>
  <phoneticPr fontId="4" type="noConversion"/>
  <pageMargins left="0.75" right="0.75" top="1" bottom="1" header="0.5" footer="0.5"/>
  <pageSetup scale="95" fitToHeight="1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view="pageLayout" topLeftCell="A22" zoomScaleNormal="100" workbookViewId="0">
      <selection activeCell="A45" sqref="A45"/>
    </sheetView>
  </sheetViews>
  <sheetFormatPr defaultColWidth="0" defaultRowHeight="11.4" x14ac:dyDescent="0.2"/>
  <cols>
    <col min="1" max="1" width="5.33203125" style="2" customWidth="1"/>
    <col min="2" max="2" width="6" style="2" customWidth="1"/>
    <col min="3" max="3" width="6.44140625" style="2" customWidth="1"/>
    <col min="4" max="4" width="8.88671875" style="2" customWidth="1"/>
    <col min="5" max="6" width="7.44140625" style="2" customWidth="1"/>
    <col min="7" max="7" width="7.6640625" style="2" customWidth="1"/>
    <col min="8" max="8" width="8.109375" style="2" customWidth="1"/>
    <col min="9" max="9" width="8.44140625" style="2" customWidth="1"/>
    <col min="10" max="10" width="9.109375" style="2" customWidth="1"/>
    <col min="11" max="11" width="6.6640625" style="2" customWidth="1"/>
    <col min="12" max="12" width="14.33203125" style="2" customWidth="1"/>
    <col min="13" max="16384" width="0" style="2" hidden="1"/>
  </cols>
  <sheetData>
    <row r="1" spans="1:12" s="6" customFormat="1" ht="21.75" customHeight="1" x14ac:dyDescent="0.25">
      <c r="A1" s="84" t="s">
        <v>16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s="31" customFormat="1" ht="26.25" customHeight="1" x14ac:dyDescent="0.25">
      <c r="A2" s="85" t="str">
        <f>'April 14'!A2:D2</f>
        <v xml:space="preserve">Employee              </v>
      </c>
      <c r="B2" s="85"/>
      <c r="C2" s="85"/>
      <c r="D2" s="85"/>
      <c r="E2" s="51"/>
      <c r="F2" s="86" t="s">
        <v>70</v>
      </c>
      <c r="G2" s="86"/>
      <c r="H2" s="86"/>
      <c r="I2" s="86"/>
      <c r="J2" s="86"/>
      <c r="K2" s="86"/>
      <c r="L2" s="51"/>
    </row>
    <row r="3" spans="1:12" s="4" customFormat="1" ht="55.5" customHeight="1" x14ac:dyDescent="0.2">
      <c r="A3" s="50" t="s">
        <v>0</v>
      </c>
      <c r="B3" s="50" t="s">
        <v>1</v>
      </c>
      <c r="C3" s="50" t="s">
        <v>55</v>
      </c>
      <c r="D3" s="50" t="s">
        <v>56</v>
      </c>
      <c r="E3" s="50" t="s">
        <v>57</v>
      </c>
      <c r="F3" s="77" t="s">
        <v>58</v>
      </c>
      <c r="G3" s="77"/>
      <c r="H3" s="50" t="s">
        <v>3</v>
      </c>
      <c r="I3" s="50" t="s">
        <v>4</v>
      </c>
      <c r="J3" s="50" t="s">
        <v>5</v>
      </c>
      <c r="K3" s="50" t="s">
        <v>2</v>
      </c>
      <c r="L3" s="50" t="s">
        <v>6</v>
      </c>
    </row>
    <row r="4" spans="1:12" ht="12.6" thickBot="1" x14ac:dyDescent="0.3">
      <c r="A4" s="11"/>
      <c r="B4" s="11"/>
      <c r="C4" s="11"/>
      <c r="D4" s="11"/>
      <c r="E4" s="11"/>
      <c r="F4" s="11"/>
      <c r="G4" s="12" t="s">
        <v>7</v>
      </c>
      <c r="H4" s="11"/>
      <c r="I4" s="11"/>
      <c r="J4" s="11"/>
      <c r="K4" s="11"/>
      <c r="L4" s="11"/>
    </row>
    <row r="5" spans="1:12" ht="12" x14ac:dyDescent="0.2">
      <c r="A5" s="8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ht="12" x14ac:dyDescent="0.2">
      <c r="A6" s="50"/>
      <c r="B6" s="7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12" x14ac:dyDescent="0.2">
      <c r="A7" s="50"/>
      <c r="B7" s="7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12" x14ac:dyDescent="0.2">
      <c r="A8" s="50"/>
      <c r="B8" s="7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12" x14ac:dyDescent="0.2">
      <c r="A9" s="50"/>
      <c r="B9" s="7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12" x14ac:dyDescent="0.2">
      <c r="A10" s="50"/>
      <c r="B10" s="58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ht="12.6" thickBot="1" x14ac:dyDescent="0.25">
      <c r="A11" s="13" t="s">
        <v>14</v>
      </c>
      <c r="B11" s="15">
        <v>1</v>
      </c>
      <c r="C11" s="15"/>
      <c r="D11" s="15"/>
      <c r="E11" s="15"/>
      <c r="F11" s="15"/>
      <c r="G11" s="5"/>
      <c r="H11" s="15"/>
      <c r="I11" s="5"/>
      <c r="J11" s="5"/>
      <c r="K11" s="5"/>
      <c r="L11" s="5"/>
    </row>
    <row r="12" spans="1:12" ht="14.4" thickTop="1" thickBot="1" x14ac:dyDescent="0.3">
      <c r="A12" s="87" t="s">
        <v>15</v>
      </c>
      <c r="B12" s="89"/>
      <c r="C12" s="16">
        <f>SUM(C9:C11)</f>
        <v>0</v>
      </c>
      <c r="D12" s="16">
        <f t="shared" ref="D12:K12" si="0">SUM(D9:D11)</f>
        <v>0</v>
      </c>
      <c r="E12" s="16">
        <f t="shared" si="0"/>
        <v>0</v>
      </c>
      <c r="F12" s="16">
        <f t="shared" si="0"/>
        <v>0</v>
      </c>
      <c r="G12" s="16">
        <f t="shared" si="0"/>
        <v>0</v>
      </c>
      <c r="H12" s="16">
        <f t="shared" si="0"/>
        <v>0</v>
      </c>
      <c r="I12" s="16">
        <f t="shared" si="0"/>
        <v>0</v>
      </c>
      <c r="J12" s="16">
        <f t="shared" si="0"/>
        <v>0</v>
      </c>
      <c r="K12" s="16">
        <f t="shared" si="0"/>
        <v>0</v>
      </c>
      <c r="L12" s="5"/>
    </row>
    <row r="13" spans="1:12" ht="12.6" thickTop="1" x14ac:dyDescent="0.2">
      <c r="A13" s="8" t="s">
        <v>8</v>
      </c>
      <c r="B13" s="7">
        <v>2</v>
      </c>
      <c r="C13" s="10"/>
      <c r="D13" s="10"/>
      <c r="E13" s="10"/>
      <c r="F13" s="10"/>
      <c r="G13" s="10"/>
      <c r="H13" s="10"/>
      <c r="I13" s="5"/>
      <c r="J13" s="5"/>
      <c r="K13" s="5"/>
      <c r="L13" s="5"/>
    </row>
    <row r="14" spans="1:12" ht="12" x14ac:dyDescent="0.2">
      <c r="A14" s="50" t="s">
        <v>9</v>
      </c>
      <c r="B14" s="7">
        <v>3</v>
      </c>
      <c r="C14" s="33"/>
      <c r="D14" s="5"/>
      <c r="E14" s="5"/>
      <c r="F14" s="5"/>
      <c r="G14" s="5">
        <f t="shared" ref="G14:G18" si="1">F14*1.5</f>
        <v>0</v>
      </c>
      <c r="H14" s="5"/>
      <c r="I14" s="5"/>
      <c r="J14" s="5"/>
      <c r="K14" s="5"/>
      <c r="L14" s="5"/>
    </row>
    <row r="15" spans="1:12" ht="12" x14ac:dyDescent="0.2">
      <c r="A15" s="50" t="s">
        <v>10</v>
      </c>
      <c r="B15" s="7">
        <v>4</v>
      </c>
      <c r="C15" s="5"/>
      <c r="D15" s="5"/>
      <c r="E15" s="5"/>
      <c r="F15" s="5"/>
      <c r="G15" s="5">
        <f t="shared" si="1"/>
        <v>0</v>
      </c>
      <c r="H15" s="5"/>
      <c r="I15" s="5"/>
      <c r="J15" s="5"/>
      <c r="K15" s="5"/>
      <c r="L15" s="5"/>
    </row>
    <row r="16" spans="1:12" ht="12" x14ac:dyDescent="0.2">
      <c r="A16" s="50" t="s">
        <v>11</v>
      </c>
      <c r="B16" s="7">
        <v>5</v>
      </c>
      <c r="C16" s="5"/>
      <c r="D16" s="5"/>
      <c r="E16" s="5"/>
      <c r="F16" s="5"/>
      <c r="G16" s="5">
        <f t="shared" si="1"/>
        <v>0</v>
      </c>
      <c r="H16" s="5"/>
      <c r="I16" s="5"/>
      <c r="J16" s="5"/>
      <c r="K16" s="5"/>
      <c r="L16" s="5"/>
    </row>
    <row r="17" spans="1:12" ht="12" x14ac:dyDescent="0.2">
      <c r="A17" s="50" t="s">
        <v>12</v>
      </c>
      <c r="B17" s="7">
        <v>6</v>
      </c>
      <c r="C17" s="5"/>
      <c r="D17" s="5"/>
      <c r="E17" s="5"/>
      <c r="F17" s="5"/>
      <c r="G17" s="5">
        <f t="shared" si="1"/>
        <v>0</v>
      </c>
      <c r="H17" s="5"/>
      <c r="I17" s="5"/>
      <c r="J17" s="5"/>
      <c r="K17" s="5"/>
      <c r="L17" s="5"/>
    </row>
    <row r="18" spans="1:12" ht="12" x14ac:dyDescent="0.2">
      <c r="A18" s="50" t="s">
        <v>13</v>
      </c>
      <c r="B18" s="5">
        <v>7</v>
      </c>
      <c r="C18" s="5"/>
      <c r="D18" s="5"/>
      <c r="E18" s="5"/>
      <c r="F18" s="5"/>
      <c r="G18" s="5">
        <f t="shared" si="1"/>
        <v>0</v>
      </c>
      <c r="H18" s="5"/>
      <c r="I18" s="5"/>
      <c r="J18" s="5"/>
      <c r="K18" s="5"/>
      <c r="L18" s="5"/>
    </row>
    <row r="19" spans="1:12" ht="12.6" thickBot="1" x14ac:dyDescent="0.25">
      <c r="A19" s="13" t="s">
        <v>14</v>
      </c>
      <c r="B19" s="2">
        <v>8</v>
      </c>
      <c r="C19" s="15"/>
      <c r="D19" s="15"/>
      <c r="E19" s="15"/>
      <c r="F19" s="15"/>
      <c r="G19" s="15"/>
      <c r="H19" s="15"/>
      <c r="I19" s="5"/>
      <c r="J19" s="5"/>
      <c r="K19" s="5"/>
      <c r="L19" s="5"/>
    </row>
    <row r="20" spans="1:12" ht="14.4" thickTop="1" thickBot="1" x14ac:dyDescent="0.3">
      <c r="A20" s="87" t="s">
        <v>15</v>
      </c>
      <c r="B20" s="89"/>
      <c r="C20" s="16">
        <f>SUM(C13:C19)</f>
        <v>0</v>
      </c>
      <c r="D20" s="16">
        <f t="shared" ref="D20:K20" si="2">SUM(D13:D19)</f>
        <v>0</v>
      </c>
      <c r="E20" s="16">
        <f t="shared" si="2"/>
        <v>0</v>
      </c>
      <c r="F20" s="16">
        <f t="shared" si="2"/>
        <v>0</v>
      </c>
      <c r="G20" s="16">
        <f t="shared" si="2"/>
        <v>0</v>
      </c>
      <c r="H20" s="16">
        <f t="shared" si="2"/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  <c r="L20" s="5"/>
    </row>
    <row r="21" spans="1:12" ht="12.6" thickTop="1" x14ac:dyDescent="0.2">
      <c r="A21" s="8" t="s">
        <v>8</v>
      </c>
      <c r="B21" s="9">
        <v>9</v>
      </c>
      <c r="C21" s="10"/>
      <c r="D21" s="10"/>
      <c r="E21" s="10"/>
      <c r="F21" s="10"/>
      <c r="G21" s="10"/>
      <c r="H21" s="10"/>
      <c r="I21" s="5"/>
      <c r="J21" s="5"/>
      <c r="K21" s="5"/>
      <c r="L21" s="5"/>
    </row>
    <row r="22" spans="1:12" ht="12" x14ac:dyDescent="0.2">
      <c r="A22" s="50" t="s">
        <v>9</v>
      </c>
      <c r="B22" s="7">
        <v>10</v>
      </c>
      <c r="C22" s="5" t="s">
        <v>54</v>
      </c>
      <c r="D22" s="5"/>
      <c r="E22" s="5"/>
      <c r="F22" s="5"/>
      <c r="G22" s="5">
        <f t="shared" ref="G22:G26" si="3">F22*1.5</f>
        <v>0</v>
      </c>
      <c r="H22" s="5"/>
      <c r="I22" s="5"/>
      <c r="J22" s="5"/>
      <c r="K22" s="5"/>
      <c r="L22" s="5"/>
    </row>
    <row r="23" spans="1:12" ht="12" x14ac:dyDescent="0.2">
      <c r="A23" s="50" t="s">
        <v>10</v>
      </c>
      <c r="B23" s="7">
        <v>11</v>
      </c>
      <c r="C23" s="5"/>
      <c r="D23" s="5"/>
      <c r="E23" s="5"/>
      <c r="F23" s="5"/>
      <c r="G23" s="5">
        <f t="shared" si="3"/>
        <v>0</v>
      </c>
      <c r="H23" s="5"/>
      <c r="I23" s="5"/>
      <c r="J23" s="5"/>
      <c r="K23" s="5"/>
      <c r="L23" s="5"/>
    </row>
    <row r="24" spans="1:12" ht="12" x14ac:dyDescent="0.2">
      <c r="A24" s="50" t="s">
        <v>11</v>
      </c>
      <c r="B24" s="7">
        <v>12</v>
      </c>
      <c r="C24" s="5"/>
      <c r="D24" s="5"/>
      <c r="E24" s="5"/>
      <c r="F24" s="5"/>
      <c r="G24" s="5">
        <f t="shared" si="3"/>
        <v>0</v>
      </c>
      <c r="H24" s="5"/>
      <c r="I24" s="5"/>
      <c r="J24" s="5"/>
      <c r="K24" s="5"/>
      <c r="L24" s="5"/>
    </row>
    <row r="25" spans="1:12" ht="12" x14ac:dyDescent="0.2">
      <c r="A25" s="50" t="s">
        <v>12</v>
      </c>
      <c r="B25" s="7">
        <v>13</v>
      </c>
      <c r="C25" s="5"/>
      <c r="D25" s="5"/>
      <c r="E25" s="5"/>
      <c r="F25" s="5"/>
      <c r="G25" s="5">
        <f t="shared" si="3"/>
        <v>0</v>
      </c>
      <c r="H25" s="5"/>
      <c r="I25" s="5"/>
      <c r="J25" s="5"/>
      <c r="K25" s="5"/>
      <c r="L25" s="5"/>
    </row>
    <row r="26" spans="1:12" ht="12" x14ac:dyDescent="0.2">
      <c r="A26" s="50" t="s">
        <v>13</v>
      </c>
      <c r="B26" s="7">
        <v>14</v>
      </c>
      <c r="C26" s="5"/>
      <c r="D26" s="5"/>
      <c r="E26" s="5"/>
      <c r="F26" s="5"/>
      <c r="G26" s="5">
        <f t="shared" si="3"/>
        <v>0</v>
      </c>
      <c r="H26" s="5"/>
      <c r="I26" s="5"/>
      <c r="J26" s="5"/>
      <c r="K26" s="5"/>
      <c r="L26" s="5"/>
    </row>
    <row r="27" spans="1:12" ht="12.6" thickBot="1" x14ac:dyDescent="0.25">
      <c r="A27" s="13" t="s">
        <v>14</v>
      </c>
      <c r="B27" s="14">
        <v>15</v>
      </c>
      <c r="C27" s="15"/>
      <c r="D27" s="15"/>
      <c r="E27" s="15"/>
      <c r="F27" s="15"/>
      <c r="G27" s="15"/>
      <c r="H27" s="15"/>
      <c r="I27" s="5"/>
      <c r="J27" s="5"/>
      <c r="K27" s="5"/>
      <c r="L27" s="5"/>
    </row>
    <row r="28" spans="1:12" ht="14.4" thickTop="1" thickBot="1" x14ac:dyDescent="0.3">
      <c r="A28" s="87" t="s">
        <v>15</v>
      </c>
      <c r="B28" s="89"/>
      <c r="C28" s="16">
        <f>SUM(C21:C27)</f>
        <v>0</v>
      </c>
      <c r="D28" s="16">
        <f t="shared" ref="D28:K28" si="4">SUM(D21:D27)</f>
        <v>0</v>
      </c>
      <c r="E28" s="16">
        <f t="shared" si="4"/>
        <v>0</v>
      </c>
      <c r="F28" s="16">
        <f t="shared" si="4"/>
        <v>0</v>
      </c>
      <c r="G28" s="16">
        <f t="shared" si="4"/>
        <v>0</v>
      </c>
      <c r="H28" s="16">
        <f t="shared" si="4"/>
        <v>0</v>
      </c>
      <c r="I28" s="16">
        <f t="shared" si="4"/>
        <v>0</v>
      </c>
      <c r="J28" s="16">
        <f t="shared" si="4"/>
        <v>0</v>
      </c>
      <c r="K28" s="16">
        <f t="shared" si="4"/>
        <v>0</v>
      </c>
      <c r="L28" s="5"/>
    </row>
    <row r="29" spans="1:12" ht="12.6" thickTop="1" x14ac:dyDescent="0.2">
      <c r="A29" s="8" t="s">
        <v>8</v>
      </c>
      <c r="B29" s="9">
        <v>16</v>
      </c>
      <c r="C29" s="10"/>
      <c r="D29" s="10"/>
      <c r="E29" s="10"/>
      <c r="F29" s="10"/>
      <c r="G29" s="10"/>
      <c r="H29" s="10"/>
      <c r="I29" s="5"/>
      <c r="J29" s="5"/>
      <c r="K29" s="5"/>
      <c r="L29" s="5"/>
    </row>
    <row r="30" spans="1:12" ht="12" x14ac:dyDescent="0.2">
      <c r="A30" s="50" t="s">
        <v>9</v>
      </c>
      <c r="B30" s="7">
        <v>17</v>
      </c>
      <c r="C30" s="5"/>
      <c r="D30" s="5"/>
      <c r="E30" s="5"/>
      <c r="F30" s="5"/>
      <c r="G30" s="5">
        <f t="shared" ref="G30:G34" si="5">F30*1.5</f>
        <v>0</v>
      </c>
      <c r="H30" s="5"/>
      <c r="I30" s="5"/>
      <c r="J30" s="5"/>
      <c r="K30" s="5"/>
      <c r="L30" s="5"/>
    </row>
    <row r="31" spans="1:12" ht="12" x14ac:dyDescent="0.2">
      <c r="A31" s="50" t="s">
        <v>10</v>
      </c>
      <c r="B31" s="7">
        <v>18</v>
      </c>
      <c r="C31" s="5"/>
      <c r="D31" s="5"/>
      <c r="E31" s="5"/>
      <c r="F31" s="5"/>
      <c r="G31" s="5">
        <f t="shared" si="5"/>
        <v>0</v>
      </c>
      <c r="H31" s="5"/>
      <c r="I31" s="5"/>
      <c r="J31" s="5"/>
      <c r="K31" s="5"/>
      <c r="L31" s="5"/>
    </row>
    <row r="32" spans="1:12" ht="12" x14ac:dyDescent="0.2">
      <c r="A32" s="50" t="s">
        <v>11</v>
      </c>
      <c r="B32" s="7">
        <v>19</v>
      </c>
      <c r="C32" s="5"/>
      <c r="D32" s="5"/>
      <c r="E32" s="5"/>
      <c r="F32" s="5"/>
      <c r="G32" s="5">
        <f t="shared" si="5"/>
        <v>0</v>
      </c>
      <c r="H32" s="5"/>
      <c r="I32" s="5"/>
      <c r="J32" s="5"/>
      <c r="K32" s="5"/>
      <c r="L32" s="5"/>
    </row>
    <row r="33" spans="1:12" ht="12" x14ac:dyDescent="0.2">
      <c r="A33" s="50" t="s">
        <v>12</v>
      </c>
      <c r="B33" s="7">
        <v>20</v>
      </c>
      <c r="C33" s="5"/>
      <c r="D33" s="5"/>
      <c r="E33" s="5"/>
      <c r="F33" s="5"/>
      <c r="G33" s="5">
        <f t="shared" si="5"/>
        <v>0</v>
      </c>
      <c r="H33" s="5"/>
      <c r="I33" s="5"/>
      <c r="J33" s="5"/>
      <c r="K33" s="5"/>
      <c r="L33" s="5"/>
    </row>
    <row r="34" spans="1:12" ht="12" x14ac:dyDescent="0.2">
      <c r="A34" s="50" t="s">
        <v>13</v>
      </c>
      <c r="B34" s="7">
        <v>21</v>
      </c>
      <c r="C34" s="5"/>
      <c r="D34" s="5"/>
      <c r="E34" s="5"/>
      <c r="F34" s="5"/>
      <c r="G34" s="5">
        <f t="shared" si="5"/>
        <v>0</v>
      </c>
      <c r="H34" s="5"/>
      <c r="I34" s="5"/>
      <c r="J34" s="5"/>
      <c r="K34" s="5"/>
      <c r="L34" s="5"/>
    </row>
    <row r="35" spans="1:12" ht="12.6" thickBot="1" x14ac:dyDescent="0.25">
      <c r="A35" s="50" t="s">
        <v>14</v>
      </c>
      <c r="B35" s="7">
        <v>22</v>
      </c>
      <c r="C35" s="5"/>
      <c r="D35" s="5"/>
      <c r="E35" s="5"/>
      <c r="F35" s="5"/>
      <c r="G35" s="5">
        <v>0</v>
      </c>
      <c r="H35" s="5"/>
      <c r="I35" s="5"/>
      <c r="J35" s="5"/>
      <c r="K35" s="5"/>
      <c r="L35" s="5"/>
    </row>
    <row r="36" spans="1:12" ht="14.4" thickTop="1" thickBot="1" x14ac:dyDescent="0.3">
      <c r="A36" s="87" t="s">
        <v>15</v>
      </c>
      <c r="B36" s="89"/>
      <c r="C36" s="16">
        <f>SUM(C29:C35)</f>
        <v>0</v>
      </c>
      <c r="D36" s="16">
        <f t="shared" ref="D36:K36" si="6">SUM(D29:D35)</f>
        <v>0</v>
      </c>
      <c r="E36" s="16">
        <f t="shared" si="6"/>
        <v>0</v>
      </c>
      <c r="F36" s="16">
        <f t="shared" si="6"/>
        <v>0</v>
      </c>
      <c r="G36" s="16">
        <f t="shared" si="6"/>
        <v>0</v>
      </c>
      <c r="H36" s="16">
        <f t="shared" si="6"/>
        <v>0</v>
      </c>
      <c r="I36" s="16">
        <f t="shared" si="6"/>
        <v>0</v>
      </c>
      <c r="J36" s="16">
        <f t="shared" si="6"/>
        <v>0</v>
      </c>
      <c r="K36" s="16">
        <f t="shared" si="6"/>
        <v>0</v>
      </c>
      <c r="L36" s="5"/>
    </row>
    <row r="37" spans="1:12" ht="12.6" thickTop="1" x14ac:dyDescent="0.2">
      <c r="A37" s="50" t="s">
        <v>8</v>
      </c>
      <c r="B37" s="7">
        <v>23</v>
      </c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12" x14ac:dyDescent="0.2">
      <c r="A38" s="50" t="s">
        <v>9</v>
      </c>
      <c r="B38" s="7">
        <v>24</v>
      </c>
      <c r="C38" s="5"/>
      <c r="D38" s="5"/>
      <c r="E38" s="5"/>
      <c r="F38" s="5"/>
      <c r="G38" s="5">
        <f t="shared" ref="G38:G42" si="7">F38*1.5</f>
        <v>0</v>
      </c>
      <c r="H38" s="5"/>
      <c r="I38" s="5"/>
      <c r="J38" s="5"/>
      <c r="K38" s="5"/>
      <c r="L38" s="5"/>
    </row>
    <row r="39" spans="1:12" ht="12" x14ac:dyDescent="0.2">
      <c r="A39" s="50" t="s">
        <v>10</v>
      </c>
      <c r="B39" s="7">
        <v>25</v>
      </c>
      <c r="C39" s="5"/>
      <c r="D39" s="5"/>
      <c r="E39" s="5"/>
      <c r="F39" s="5"/>
      <c r="G39" s="5">
        <f t="shared" si="7"/>
        <v>0</v>
      </c>
      <c r="H39" s="5"/>
      <c r="I39" s="5"/>
      <c r="J39" s="5"/>
      <c r="K39" s="5"/>
      <c r="L39" s="5"/>
    </row>
    <row r="40" spans="1:12" ht="12" x14ac:dyDescent="0.2">
      <c r="A40" s="50" t="s">
        <v>11</v>
      </c>
      <c r="B40" s="7">
        <v>26</v>
      </c>
      <c r="C40" s="5"/>
      <c r="D40" s="5"/>
      <c r="E40" s="5"/>
      <c r="F40" s="5"/>
      <c r="G40" s="5">
        <f t="shared" si="7"/>
        <v>0</v>
      </c>
      <c r="H40" s="5"/>
      <c r="I40" s="5"/>
      <c r="J40" s="5"/>
      <c r="K40" s="5"/>
      <c r="L40" s="5"/>
    </row>
    <row r="41" spans="1:12" ht="12" x14ac:dyDescent="0.2">
      <c r="A41" s="50" t="s">
        <v>12</v>
      </c>
      <c r="B41" s="7">
        <v>27</v>
      </c>
      <c r="C41" s="5"/>
      <c r="D41" s="5"/>
      <c r="E41" s="5"/>
      <c r="F41" s="5"/>
      <c r="G41" s="5">
        <f t="shared" si="7"/>
        <v>0</v>
      </c>
      <c r="H41" s="5"/>
      <c r="I41" s="5"/>
      <c r="J41" s="5"/>
      <c r="K41" s="5"/>
      <c r="L41" s="5"/>
    </row>
    <row r="42" spans="1:12" ht="12.6" thickBot="1" x14ac:dyDescent="0.25">
      <c r="A42" s="50" t="s">
        <v>13</v>
      </c>
      <c r="B42" s="7">
        <v>28</v>
      </c>
      <c r="C42" s="5"/>
      <c r="D42" s="5"/>
      <c r="E42" s="5"/>
      <c r="F42" s="5"/>
      <c r="G42" s="5">
        <f t="shared" si="7"/>
        <v>0</v>
      </c>
      <c r="H42" s="5"/>
      <c r="I42" s="5"/>
      <c r="J42" s="5"/>
      <c r="K42" s="5"/>
      <c r="L42" s="5"/>
    </row>
    <row r="43" spans="1:12" ht="14.4" thickTop="1" thickBot="1" x14ac:dyDescent="0.3">
      <c r="A43" s="87" t="s">
        <v>15</v>
      </c>
      <c r="B43" s="89"/>
      <c r="C43" s="16">
        <f>SUM(C37:C42)</f>
        <v>0</v>
      </c>
      <c r="D43" s="16">
        <f t="shared" ref="D43:K43" si="8">SUM(D37:D42)</f>
        <v>0</v>
      </c>
      <c r="E43" s="16">
        <f t="shared" si="8"/>
        <v>0</v>
      </c>
      <c r="F43" s="16">
        <f t="shared" si="8"/>
        <v>0</v>
      </c>
      <c r="G43" s="16">
        <f t="shared" si="8"/>
        <v>0</v>
      </c>
      <c r="H43" s="16">
        <f t="shared" si="8"/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5"/>
    </row>
    <row r="44" spans="1:12" ht="12.6" thickTop="1" x14ac:dyDescent="0.2">
      <c r="A44" s="64" t="s">
        <v>14</v>
      </c>
      <c r="B44" s="7">
        <v>29</v>
      </c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12" x14ac:dyDescent="0.2">
      <c r="A45" s="50"/>
      <c r="B45" s="7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12.6" thickBot="1" x14ac:dyDescent="0.25">
      <c r="A46" s="50"/>
      <c r="B46" s="7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14.4" thickTop="1" thickBot="1" x14ac:dyDescent="0.3">
      <c r="A47" s="87" t="s">
        <v>15</v>
      </c>
      <c r="B47" s="89"/>
      <c r="C47" s="16">
        <f t="shared" ref="C47:K47" si="9">SUM(C44:C46)</f>
        <v>0</v>
      </c>
      <c r="D47" s="16">
        <f t="shared" si="9"/>
        <v>0</v>
      </c>
      <c r="E47" s="16">
        <f t="shared" si="9"/>
        <v>0</v>
      </c>
      <c r="F47" s="16">
        <f t="shared" si="9"/>
        <v>0</v>
      </c>
      <c r="G47" s="16">
        <f t="shared" si="9"/>
        <v>0</v>
      </c>
      <c r="H47" s="16">
        <f t="shared" si="9"/>
        <v>0</v>
      </c>
      <c r="I47" s="16">
        <f t="shared" si="9"/>
        <v>0</v>
      </c>
      <c r="J47" s="16">
        <f t="shared" si="9"/>
        <v>0</v>
      </c>
      <c r="K47" s="16">
        <f t="shared" si="9"/>
        <v>0</v>
      </c>
      <c r="L47" s="5"/>
    </row>
    <row r="48" spans="1:12" ht="14.4" thickTop="1" thickBot="1" x14ac:dyDescent="0.3">
      <c r="A48" s="91" t="s">
        <v>15</v>
      </c>
      <c r="B48" s="92"/>
      <c r="C48" s="92"/>
      <c r="D48" s="93"/>
      <c r="E48" s="21">
        <f t="shared" ref="E48:K48" si="10">SUM(E47,E43,E36,E28,E20,E12)</f>
        <v>0</v>
      </c>
      <c r="F48" s="5">
        <f t="shared" si="10"/>
        <v>0</v>
      </c>
      <c r="G48" s="21">
        <f t="shared" si="10"/>
        <v>0</v>
      </c>
      <c r="H48" s="21">
        <f t="shared" si="10"/>
        <v>0</v>
      </c>
      <c r="I48" s="21">
        <f t="shared" si="10"/>
        <v>0</v>
      </c>
      <c r="J48" s="21">
        <f t="shared" si="10"/>
        <v>0</v>
      </c>
      <c r="K48" s="21">
        <f t="shared" si="10"/>
        <v>0</v>
      </c>
      <c r="L48" s="15"/>
    </row>
    <row r="49" spans="1:12" ht="14.4" thickTop="1" thickBot="1" x14ac:dyDescent="0.3">
      <c r="A49" s="87" t="s">
        <v>15</v>
      </c>
      <c r="B49" s="89"/>
      <c r="C49" s="89"/>
      <c r="D49" s="90"/>
      <c r="E49" s="94">
        <f>E48+G48</f>
        <v>0</v>
      </c>
      <c r="F49" s="95"/>
      <c r="G49" s="96"/>
      <c r="H49" s="16">
        <f>H48</f>
        <v>0</v>
      </c>
      <c r="I49" s="16">
        <f>I48</f>
        <v>0</v>
      </c>
      <c r="J49" s="16">
        <f>J48</f>
        <v>0</v>
      </c>
      <c r="K49" s="16">
        <f>K48</f>
        <v>0</v>
      </c>
      <c r="L49" s="16"/>
    </row>
    <row r="50" spans="1:12" ht="13.8" thickTop="1" x14ac:dyDescent="0.25">
      <c r="A50" s="113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</row>
    <row r="51" spans="1:12" ht="13.2" x14ac:dyDescent="0.25">
      <c r="A51" s="115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 ht="13.8" x14ac:dyDescent="0.25">
      <c r="A52" s="82" t="s">
        <v>17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</row>
    <row r="53" spans="1:12" ht="12.75" customHeight="1" x14ac:dyDescent="0.25">
      <c r="A53" s="78" t="s">
        <v>18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</row>
    <row r="54" spans="1:12" s="32" customFormat="1" ht="13.8" x14ac:dyDescent="0.25">
      <c r="A54" s="1" t="s">
        <v>19</v>
      </c>
      <c r="B54"/>
      <c r="C54"/>
      <c r="D54"/>
      <c r="E54"/>
      <c r="F54"/>
      <c r="G54" s="24">
        <f>October!G58</f>
        <v>0</v>
      </c>
      <c r="H54" s="74"/>
      <c r="I54" s="75"/>
      <c r="J54" s="75"/>
      <c r="K54" s="75"/>
      <c r="L54" s="75"/>
    </row>
    <row r="55" spans="1:12" ht="12.75" customHeight="1" x14ac:dyDescent="0.25">
      <c r="A55" s="71" t="s">
        <v>20</v>
      </c>
      <c r="B55" s="72"/>
      <c r="C55" s="72"/>
      <c r="D55" s="72"/>
      <c r="E55" s="72"/>
      <c r="F55" s="73"/>
      <c r="G55" s="24">
        <f>E49</f>
        <v>0</v>
      </c>
      <c r="H55" s="80"/>
      <c r="I55" s="81"/>
      <c r="J55" s="81"/>
      <c r="K55" s="81"/>
      <c r="L55" s="81"/>
    </row>
    <row r="56" spans="1:12" ht="14.4" thickBot="1" x14ac:dyDescent="0.3">
      <c r="A56" s="71" t="s">
        <v>21</v>
      </c>
      <c r="B56" s="72"/>
      <c r="C56" s="72"/>
      <c r="D56" s="72"/>
      <c r="E56" s="72"/>
      <c r="F56" s="73"/>
      <c r="G56" s="25">
        <f>H49</f>
        <v>0</v>
      </c>
      <c r="H56" s="74"/>
      <c r="I56" s="75"/>
      <c r="J56" s="75"/>
      <c r="K56" s="75"/>
      <c r="L56" s="75"/>
    </row>
    <row r="57" spans="1:12" ht="14.4" thickBot="1" x14ac:dyDescent="0.3">
      <c r="A57" s="78" t="s">
        <v>22</v>
      </c>
      <c r="B57" s="72"/>
      <c r="C57" s="72"/>
      <c r="D57" s="72"/>
      <c r="E57" s="72"/>
      <c r="F57" s="79"/>
      <c r="G57" s="26">
        <f>SUM(G54+G55-G56)</f>
        <v>0</v>
      </c>
      <c r="H57" s="76"/>
      <c r="I57" s="75"/>
      <c r="J57" s="75"/>
      <c r="K57" s="75"/>
      <c r="L57" s="75"/>
    </row>
    <row r="58" spans="1:12" ht="13.8" x14ac:dyDescent="0.25">
      <c r="A58" s="71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</row>
    <row r="59" spans="1:12" ht="13.8" x14ac:dyDescent="0.25">
      <c r="A59" s="78" t="s">
        <v>23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1" t="s">
        <v>25</v>
      </c>
    </row>
    <row r="60" spans="1:12" ht="13.8" x14ac:dyDescent="0.25">
      <c r="A60" s="71" t="s">
        <v>24</v>
      </c>
      <c r="B60" s="72"/>
      <c r="C60" s="72"/>
      <c r="D60" s="72"/>
      <c r="E60" s="72"/>
      <c r="F60" s="73"/>
      <c r="G60" s="24">
        <f>October!G64</f>
        <v>0</v>
      </c>
      <c r="I60" s="19" t="s">
        <v>27</v>
      </c>
      <c r="J60" s="20"/>
      <c r="L60" s="19" t="s">
        <v>28</v>
      </c>
    </row>
    <row r="61" spans="1:12" ht="12" customHeight="1" x14ac:dyDescent="0.25">
      <c r="A61" s="71" t="s">
        <v>26</v>
      </c>
      <c r="B61" s="72"/>
      <c r="C61" s="72"/>
      <c r="D61" s="72"/>
      <c r="E61" s="72"/>
      <c r="F61" s="73"/>
      <c r="G61" s="24">
        <f>'April 14'!G69</f>
        <v>0</v>
      </c>
      <c r="I61" s="97" t="s">
        <v>30</v>
      </c>
      <c r="J61" s="98"/>
      <c r="L61" s="52" t="s">
        <v>31</v>
      </c>
    </row>
    <row r="62" spans="1:12" ht="14.4" thickBot="1" x14ac:dyDescent="0.3">
      <c r="A62" s="71" t="s">
        <v>29</v>
      </c>
      <c r="B62" s="72"/>
      <c r="C62" s="72"/>
      <c r="D62" s="72"/>
      <c r="E62" s="72"/>
      <c r="F62" s="73"/>
      <c r="G62" s="25">
        <f>I49</f>
        <v>0</v>
      </c>
      <c r="I62" s="99" t="s">
        <v>33</v>
      </c>
      <c r="J62" s="100"/>
      <c r="L62" s="52" t="s">
        <v>34</v>
      </c>
    </row>
    <row r="63" spans="1:12" ht="14.4" thickBot="1" x14ac:dyDescent="0.3">
      <c r="A63" s="18" t="s">
        <v>32</v>
      </c>
      <c r="B63"/>
      <c r="C63"/>
      <c r="F63"/>
      <c r="G63" s="26">
        <f>SUM(G60+G61-G62)</f>
        <v>0</v>
      </c>
      <c r="I63" s="99" t="s">
        <v>35</v>
      </c>
      <c r="J63" s="100"/>
      <c r="L63" s="52" t="s">
        <v>36</v>
      </c>
    </row>
    <row r="64" spans="1:12" ht="13.2" x14ac:dyDescent="0.25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</row>
    <row r="65" spans="1:12" ht="13.2" x14ac:dyDescent="0.25">
      <c r="A65" s="101" t="s">
        <v>52</v>
      </c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</row>
    <row r="66" spans="1:12" ht="13.2" x14ac:dyDescent="0.25">
      <c r="A66" s="101" t="s">
        <v>53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</row>
    <row r="67" spans="1:12" ht="6" customHeight="1" x14ac:dyDescent="0.25">
      <c r="A67" s="101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</row>
    <row r="68" spans="1:12" ht="13.8" x14ac:dyDescent="0.25">
      <c r="A68" s="78" t="s">
        <v>37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</row>
    <row r="69" spans="1:12" ht="13.8" x14ac:dyDescent="0.25">
      <c r="A69" s="71" t="s">
        <v>38</v>
      </c>
      <c r="B69" s="72"/>
      <c r="C69" s="72"/>
      <c r="D69" s="72"/>
      <c r="E69" s="72"/>
      <c r="F69" s="73"/>
      <c r="G69" s="24">
        <f>October!G73</f>
        <v>8.75</v>
      </c>
      <c r="H69" s="74"/>
      <c r="I69" s="75"/>
      <c r="J69" s="75"/>
      <c r="K69" s="75"/>
      <c r="L69" s="75"/>
    </row>
    <row r="70" spans="1:12" ht="12.75" customHeight="1" x14ac:dyDescent="0.25">
      <c r="A70" s="71" t="s">
        <v>39</v>
      </c>
      <c r="B70" s="72"/>
      <c r="C70" s="72"/>
      <c r="D70" s="72"/>
      <c r="E70" s="72"/>
      <c r="F70" s="73"/>
      <c r="G70" s="24">
        <v>1.25</v>
      </c>
      <c r="H70" s="74"/>
      <c r="I70" s="75"/>
      <c r="J70" s="75"/>
      <c r="K70" s="75"/>
      <c r="L70" s="75"/>
    </row>
    <row r="71" spans="1:12" ht="14.4" thickBot="1" x14ac:dyDescent="0.3">
      <c r="A71" s="71" t="s">
        <v>40</v>
      </c>
      <c r="B71" s="72"/>
      <c r="C71" s="72"/>
      <c r="D71" s="72"/>
      <c r="E71" s="72"/>
      <c r="F71" s="73"/>
      <c r="G71" s="25">
        <f>J49</f>
        <v>0</v>
      </c>
      <c r="H71" s="74"/>
      <c r="I71" s="75"/>
      <c r="J71" s="75"/>
      <c r="K71" s="75"/>
      <c r="L71" s="75"/>
    </row>
    <row r="72" spans="1:12" ht="14.4" thickBot="1" x14ac:dyDescent="0.3">
      <c r="A72" s="18" t="s">
        <v>32</v>
      </c>
      <c r="B72"/>
      <c r="C72"/>
      <c r="D72"/>
      <c r="E72"/>
      <c r="F72"/>
      <c r="G72" s="26">
        <f>SUM(G69+G70-G71)</f>
        <v>10</v>
      </c>
      <c r="H72" s="76"/>
      <c r="I72" s="75"/>
      <c r="J72" s="75"/>
      <c r="K72" s="75"/>
      <c r="L72" s="75"/>
    </row>
    <row r="73" spans="1:12" ht="13.2" x14ac:dyDescent="0.25">
      <c r="A73" s="106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</row>
    <row r="74" spans="1:12" ht="13.2" x14ac:dyDescent="0.25">
      <c r="A74" s="106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</row>
    <row r="75" spans="1:12" ht="13.2" x14ac:dyDescent="0.25">
      <c r="A75" s="106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</row>
    <row r="76" spans="1:12" ht="13.8" x14ac:dyDescent="0.25">
      <c r="A76" s="78" t="s">
        <v>41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</row>
    <row r="77" spans="1:12" ht="13.2" x14ac:dyDescent="0.25">
      <c r="A77" s="107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</row>
    <row r="78" spans="1:12" ht="6" customHeight="1" x14ac:dyDescent="0.25">
      <c r="A78" s="71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</row>
    <row r="79" spans="1:12" ht="13.8" x14ac:dyDescent="0.25">
      <c r="A79" s="71" t="s">
        <v>43</v>
      </c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</row>
    <row r="80" spans="1:12" ht="13.8" x14ac:dyDescent="0.25">
      <c r="A80" s="71" t="s">
        <v>1</v>
      </c>
      <c r="B80" s="72"/>
      <c r="C80" s="72"/>
      <c r="D80" s="72"/>
      <c r="E80" s="72"/>
      <c r="F80" s="72"/>
      <c r="H80" s="71" t="s">
        <v>44</v>
      </c>
      <c r="I80" s="72"/>
      <c r="J80" s="72"/>
      <c r="K80" s="72"/>
      <c r="L80" s="72"/>
    </row>
    <row r="81" spans="1:12" ht="13.8" x14ac:dyDescent="0.25">
      <c r="A81" s="105"/>
      <c r="B81" s="102"/>
      <c r="C81" s="102"/>
      <c r="D81" s="102"/>
      <c r="E81" s="102"/>
      <c r="F81" s="102"/>
      <c r="G81" s="1"/>
      <c r="H81" s="112"/>
      <c r="I81" s="112"/>
      <c r="J81" s="75"/>
      <c r="K81" s="75"/>
      <c r="L81" s="75"/>
    </row>
    <row r="82" spans="1:12" ht="13.8" x14ac:dyDescent="0.25">
      <c r="A82" s="108"/>
      <c r="B82" s="109"/>
      <c r="C82" s="109"/>
      <c r="D82" s="109"/>
      <c r="E82" s="109"/>
      <c r="F82" s="109"/>
      <c r="G82" s="1"/>
      <c r="H82" s="110"/>
      <c r="I82" s="110"/>
      <c r="J82" s="75"/>
      <c r="K82" s="75"/>
      <c r="L82" s="75"/>
    </row>
    <row r="83" spans="1:12" ht="14.4" thickBot="1" x14ac:dyDescent="0.3">
      <c r="A83" s="108"/>
      <c r="B83" s="109"/>
      <c r="C83" s="109"/>
      <c r="D83" s="109"/>
      <c r="E83" s="109"/>
      <c r="F83" s="109"/>
      <c r="G83" s="1"/>
      <c r="H83" s="110"/>
      <c r="I83" s="110"/>
      <c r="J83" s="75"/>
      <c r="K83" s="75"/>
      <c r="L83" s="75"/>
    </row>
    <row r="84" spans="1:12" ht="14.4" thickBot="1" x14ac:dyDescent="0.3">
      <c r="A84" s="111"/>
      <c r="B84" s="111"/>
      <c r="C84" s="111"/>
      <c r="D84" s="111"/>
      <c r="E84" s="111"/>
      <c r="F84" s="71" t="s">
        <v>45</v>
      </c>
      <c r="G84" s="72"/>
      <c r="H84" s="72"/>
      <c r="I84" s="79"/>
      <c r="J84" s="29">
        <f>'April 14'!J85+SUM(H81:I83)</f>
        <v>0</v>
      </c>
      <c r="K84" s="76"/>
      <c r="L84" s="75"/>
    </row>
    <row r="85" spans="1:12" ht="13.8" x14ac:dyDescent="0.25">
      <c r="A85" s="71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</row>
    <row r="86" spans="1:12" ht="13.8" x14ac:dyDescent="0.25">
      <c r="A86" s="78" t="s">
        <v>46</v>
      </c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</row>
    <row r="87" spans="1:12" ht="13.2" x14ac:dyDescent="0.25">
      <c r="A87" s="106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</row>
    <row r="88" spans="1:12" ht="12.75" customHeight="1" x14ac:dyDescent="0.25">
      <c r="A88" s="106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</row>
    <row r="89" spans="1:12" ht="13.8" x14ac:dyDescent="0.25">
      <c r="A89" s="71" t="s">
        <v>47</v>
      </c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</row>
    <row r="90" spans="1:12" ht="13.8" x14ac:dyDescent="0.25">
      <c r="A90" s="71" t="s">
        <v>48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</row>
    <row r="91" spans="1:12" ht="13.8" x14ac:dyDescent="0.25">
      <c r="A91" s="71" t="s">
        <v>1</v>
      </c>
      <c r="B91" s="72"/>
      <c r="C91" s="72"/>
      <c r="D91" s="72"/>
      <c r="E91" s="72"/>
      <c r="F91" s="72"/>
      <c r="H91" s="71" t="s">
        <v>44</v>
      </c>
      <c r="I91" s="72"/>
      <c r="J91" s="72"/>
      <c r="K91" s="72"/>
      <c r="L91" s="72"/>
    </row>
    <row r="92" spans="1:12" ht="13.8" x14ac:dyDescent="0.25">
      <c r="A92" s="105"/>
      <c r="B92" s="102"/>
      <c r="C92" s="102"/>
      <c r="D92" s="102"/>
      <c r="E92" s="102"/>
      <c r="F92" s="102"/>
      <c r="G92" s="1"/>
      <c r="H92" s="112"/>
      <c r="I92" s="112"/>
      <c r="J92" s="75"/>
      <c r="K92" s="75"/>
      <c r="L92" s="75"/>
    </row>
    <row r="93" spans="1:12" ht="13.8" x14ac:dyDescent="0.25">
      <c r="A93" s="108"/>
      <c r="B93" s="109"/>
      <c r="C93" s="109"/>
      <c r="D93" s="109"/>
      <c r="E93" s="109"/>
      <c r="F93" s="109"/>
      <c r="G93" s="1"/>
      <c r="H93" s="110"/>
      <c r="I93" s="110"/>
      <c r="J93" s="75"/>
      <c r="K93" s="75"/>
      <c r="L93" s="75"/>
    </row>
    <row r="94" spans="1:12" ht="14.4" thickBot="1" x14ac:dyDescent="0.3">
      <c r="A94" s="108"/>
      <c r="B94" s="109"/>
      <c r="C94" s="109"/>
      <c r="D94" s="109"/>
      <c r="E94" s="109"/>
      <c r="F94" s="109"/>
      <c r="G94" s="1"/>
      <c r="H94" s="110"/>
      <c r="I94" s="110"/>
      <c r="J94" s="75"/>
      <c r="K94" s="75"/>
      <c r="L94" s="75"/>
    </row>
    <row r="95" spans="1:12" ht="14.4" thickBot="1" x14ac:dyDescent="0.3">
      <c r="A95" s="111"/>
      <c r="B95" s="111"/>
      <c r="C95" s="111"/>
      <c r="D95" s="111"/>
      <c r="E95" s="111"/>
      <c r="F95" s="71" t="s">
        <v>45</v>
      </c>
      <c r="G95" s="72"/>
      <c r="H95" s="72"/>
      <c r="I95" s="79"/>
      <c r="J95" s="29">
        <f>'April 14'!J96+SUM(H92:I94)</f>
        <v>0</v>
      </c>
      <c r="K95" s="76"/>
      <c r="L95" s="75"/>
    </row>
    <row r="96" spans="1:12" ht="13.8" x14ac:dyDescent="0.25">
      <c r="A96" s="78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</row>
    <row r="97" spans="1:12" ht="13.8" x14ac:dyDescent="0.25">
      <c r="A97" s="71" t="s">
        <v>49</v>
      </c>
      <c r="B97" s="72"/>
      <c r="C97" s="72"/>
      <c r="D97" s="102"/>
      <c r="E97" s="102"/>
      <c r="F97" s="102"/>
      <c r="G97" s="103" t="s">
        <v>50</v>
      </c>
      <c r="H97" s="72"/>
      <c r="I97" s="104"/>
      <c r="J97" s="104"/>
      <c r="K97" s="104"/>
      <c r="L97" s="27"/>
    </row>
    <row r="98" spans="1:12" ht="13.8" x14ac:dyDescent="0.25">
      <c r="A98" s="71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</row>
    <row r="99" spans="1:12" ht="13.8" x14ac:dyDescent="0.25">
      <c r="A99" s="28" t="s">
        <v>51</v>
      </c>
      <c r="B99" s="102"/>
      <c r="C99" s="102"/>
      <c r="D99" s="102"/>
      <c r="E99" s="102"/>
      <c r="F99" s="102"/>
      <c r="G99" s="53" t="s">
        <v>51</v>
      </c>
      <c r="H99" s="112"/>
      <c r="I99" s="102"/>
      <c r="J99" s="102"/>
      <c r="K99" s="102"/>
      <c r="L99" s="49"/>
    </row>
    <row r="100" spans="1:12" ht="13.8" x14ac:dyDescent="0.25">
      <c r="A100" s="71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</row>
  </sheetData>
  <mergeCells count="94">
    <mergeCell ref="A20:B20"/>
    <mergeCell ref="A1:L1"/>
    <mergeCell ref="A2:D2"/>
    <mergeCell ref="F2:K2"/>
    <mergeCell ref="F3:G3"/>
    <mergeCell ref="A12:B12"/>
    <mergeCell ref="H54:L54"/>
    <mergeCell ref="A28:B28"/>
    <mergeCell ref="A36:B36"/>
    <mergeCell ref="A43:B43"/>
    <mergeCell ref="A47:B47"/>
    <mergeCell ref="A48:D48"/>
    <mergeCell ref="A49:D49"/>
    <mergeCell ref="E49:G49"/>
    <mergeCell ref="A50:L50"/>
    <mergeCell ref="A51:L51"/>
    <mergeCell ref="A52:L52"/>
    <mergeCell ref="A53:L53"/>
    <mergeCell ref="A55:F55"/>
    <mergeCell ref="H55:L55"/>
    <mergeCell ref="A56:F56"/>
    <mergeCell ref="H56:L56"/>
    <mergeCell ref="A57:F57"/>
    <mergeCell ref="H57:L57"/>
    <mergeCell ref="A68:L68"/>
    <mergeCell ref="A58:L58"/>
    <mergeCell ref="A59:K59"/>
    <mergeCell ref="A60:F60"/>
    <mergeCell ref="A61:F61"/>
    <mergeCell ref="I61:J61"/>
    <mergeCell ref="A62:F62"/>
    <mergeCell ref="I62:J62"/>
    <mergeCell ref="I63:J63"/>
    <mergeCell ref="A64:L64"/>
    <mergeCell ref="A65:L65"/>
    <mergeCell ref="A66:L66"/>
    <mergeCell ref="A67:L67"/>
    <mergeCell ref="A77:L77"/>
    <mergeCell ref="A69:F69"/>
    <mergeCell ref="H69:L69"/>
    <mergeCell ref="A70:F70"/>
    <mergeCell ref="H70:L70"/>
    <mergeCell ref="A71:F71"/>
    <mergeCell ref="H71:L71"/>
    <mergeCell ref="H72:L72"/>
    <mergeCell ref="A73:L73"/>
    <mergeCell ref="A74:L74"/>
    <mergeCell ref="A75:L75"/>
    <mergeCell ref="A76:L76"/>
    <mergeCell ref="A78:L78"/>
    <mergeCell ref="A79:L79"/>
    <mergeCell ref="A80:F80"/>
    <mergeCell ref="H80:L80"/>
    <mergeCell ref="A81:F81"/>
    <mergeCell ref="H81:I81"/>
    <mergeCell ref="J81:L81"/>
    <mergeCell ref="A82:F82"/>
    <mergeCell ref="H82:I82"/>
    <mergeCell ref="J82:L82"/>
    <mergeCell ref="A83:F83"/>
    <mergeCell ref="H83:I83"/>
    <mergeCell ref="J83:L83"/>
    <mergeCell ref="A92:F92"/>
    <mergeCell ref="H92:I92"/>
    <mergeCell ref="J92:L92"/>
    <mergeCell ref="A84:E84"/>
    <mergeCell ref="F84:I84"/>
    <mergeCell ref="K84:L84"/>
    <mergeCell ref="A85:L85"/>
    <mergeCell ref="A86:L86"/>
    <mergeCell ref="A87:L87"/>
    <mergeCell ref="A88:L88"/>
    <mergeCell ref="A89:L89"/>
    <mergeCell ref="A90:L90"/>
    <mergeCell ref="A91:F91"/>
    <mergeCell ref="H91:L91"/>
    <mergeCell ref="A93:F93"/>
    <mergeCell ref="H93:I93"/>
    <mergeCell ref="J93:L93"/>
    <mergeCell ref="A94:F94"/>
    <mergeCell ref="H94:I94"/>
    <mergeCell ref="J94:L94"/>
    <mergeCell ref="A98:L98"/>
    <mergeCell ref="B99:F99"/>
    <mergeCell ref="H99:K99"/>
    <mergeCell ref="A100:L100"/>
    <mergeCell ref="A95:E95"/>
    <mergeCell ref="F95:I95"/>
    <mergeCell ref="K95:L95"/>
    <mergeCell ref="A96:L96"/>
    <mergeCell ref="A97:C97"/>
    <mergeCell ref="D97:F97"/>
    <mergeCell ref="G97:H97"/>
    <mergeCell ref="I97:K97"/>
  </mergeCells>
  <pageMargins left="0.75" right="0.75" top="1" bottom="1" header="0.5" footer="0.5"/>
  <pageSetup scale="95" fitToHeight="1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view="pageLayout" topLeftCell="A16" zoomScaleNormal="100" workbookViewId="0">
      <selection activeCell="G9" sqref="G9"/>
    </sheetView>
  </sheetViews>
  <sheetFormatPr defaultColWidth="0" defaultRowHeight="11.4" x14ac:dyDescent="0.2"/>
  <cols>
    <col min="1" max="1" width="5.33203125" style="2" customWidth="1"/>
    <col min="2" max="2" width="6" style="2" customWidth="1"/>
    <col min="3" max="3" width="6.44140625" style="2" customWidth="1"/>
    <col min="4" max="4" width="8.88671875" style="2" customWidth="1"/>
    <col min="5" max="6" width="7.44140625" style="2" customWidth="1"/>
    <col min="7" max="7" width="7.6640625" style="2" customWidth="1"/>
    <col min="8" max="8" width="8.109375" style="2" customWidth="1"/>
    <col min="9" max="9" width="8.44140625" style="2" customWidth="1"/>
    <col min="10" max="10" width="9.109375" style="2" customWidth="1"/>
    <col min="11" max="11" width="6.6640625" style="2" customWidth="1"/>
    <col min="12" max="12" width="14.33203125" style="2" customWidth="1"/>
    <col min="13" max="16384" width="0" style="2" hidden="1"/>
  </cols>
  <sheetData>
    <row r="1" spans="1:12" s="6" customFormat="1" ht="21.75" customHeight="1" x14ac:dyDescent="0.25">
      <c r="A1" s="84" t="s">
        <v>16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s="31" customFormat="1" ht="26.25" customHeight="1" x14ac:dyDescent="0.25">
      <c r="A2" s="85" t="str">
        <f>'April 14'!A2:D2</f>
        <v xml:space="preserve">Employee              </v>
      </c>
      <c r="B2" s="85"/>
      <c r="C2" s="85"/>
      <c r="D2" s="85"/>
      <c r="E2" s="51"/>
      <c r="F2" s="86" t="s">
        <v>71</v>
      </c>
      <c r="G2" s="86"/>
      <c r="H2" s="86"/>
      <c r="I2" s="86"/>
      <c r="J2" s="86"/>
      <c r="K2" s="86"/>
      <c r="L2" s="51"/>
    </row>
    <row r="3" spans="1:12" s="4" customFormat="1" ht="55.5" customHeight="1" x14ac:dyDescent="0.2">
      <c r="A3" s="50" t="s">
        <v>0</v>
      </c>
      <c r="B3" s="50" t="s">
        <v>1</v>
      </c>
      <c r="C3" s="50" t="s">
        <v>55</v>
      </c>
      <c r="D3" s="50" t="s">
        <v>56</v>
      </c>
      <c r="E3" s="50" t="s">
        <v>57</v>
      </c>
      <c r="F3" s="77" t="s">
        <v>58</v>
      </c>
      <c r="G3" s="77"/>
      <c r="H3" s="50" t="s">
        <v>3</v>
      </c>
      <c r="I3" s="50" t="s">
        <v>4</v>
      </c>
      <c r="J3" s="50" t="s">
        <v>5</v>
      </c>
      <c r="K3" s="50" t="s">
        <v>2</v>
      </c>
      <c r="L3" s="50" t="s">
        <v>6</v>
      </c>
    </row>
    <row r="4" spans="1:12" ht="12.6" thickBot="1" x14ac:dyDescent="0.3">
      <c r="A4" s="11"/>
      <c r="B4" s="11"/>
      <c r="C4" s="11"/>
      <c r="D4" s="11"/>
      <c r="E4" s="11"/>
      <c r="F4" s="11"/>
      <c r="G4" s="12" t="s">
        <v>7</v>
      </c>
      <c r="H4" s="11"/>
      <c r="I4" s="11"/>
      <c r="J4" s="11"/>
      <c r="K4" s="11"/>
      <c r="L4" s="11"/>
    </row>
    <row r="5" spans="1:12" ht="12.6" thickBot="1" x14ac:dyDescent="0.25">
      <c r="A5" s="13"/>
      <c r="C5" s="15"/>
      <c r="D5" s="15"/>
      <c r="E5" s="15"/>
      <c r="F5" s="15"/>
      <c r="G5" s="15"/>
      <c r="H5" s="15"/>
      <c r="I5" s="5"/>
      <c r="J5" s="5"/>
      <c r="K5" s="5"/>
      <c r="L5" s="5"/>
    </row>
    <row r="6" spans="1:12" ht="14.4" thickTop="1" thickBot="1" x14ac:dyDescent="0.3">
      <c r="A6" s="87" t="s">
        <v>15</v>
      </c>
      <c r="B6" s="89"/>
      <c r="C6" s="16">
        <f>SUM(C5)</f>
        <v>0</v>
      </c>
      <c r="D6" s="16">
        <f t="shared" ref="D6:K6" si="0">SUM(D5)</f>
        <v>0</v>
      </c>
      <c r="E6" s="16">
        <f t="shared" si="0"/>
        <v>0</v>
      </c>
      <c r="F6" s="16">
        <f t="shared" si="0"/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  <c r="J6" s="16">
        <f t="shared" si="0"/>
        <v>0</v>
      </c>
      <c r="K6" s="16">
        <f t="shared" si="0"/>
        <v>0</v>
      </c>
      <c r="L6" s="5"/>
    </row>
    <row r="7" spans="1:12" ht="13.8" thickTop="1" x14ac:dyDescent="0.25">
      <c r="A7" s="60" t="s">
        <v>75</v>
      </c>
      <c r="B7" s="61">
        <v>30</v>
      </c>
      <c r="C7" s="62"/>
      <c r="D7" s="62"/>
      <c r="E7" s="62"/>
      <c r="F7" s="62"/>
      <c r="G7" s="62"/>
      <c r="H7" s="62"/>
      <c r="I7" s="62"/>
      <c r="J7" s="62"/>
      <c r="K7" s="62"/>
      <c r="L7" s="5"/>
    </row>
    <row r="8" spans="1:12" ht="12" x14ac:dyDescent="0.2">
      <c r="A8" s="50" t="s">
        <v>9</v>
      </c>
      <c r="B8" s="7">
        <v>1</v>
      </c>
      <c r="C8" s="5"/>
      <c r="D8" s="5"/>
      <c r="E8" s="5"/>
      <c r="F8" s="5"/>
      <c r="G8" s="5">
        <f t="shared" ref="G8:G12" si="1">F8*1.5</f>
        <v>0</v>
      </c>
      <c r="H8" s="5"/>
      <c r="I8" s="5"/>
      <c r="J8" s="5"/>
      <c r="K8" s="5"/>
      <c r="L8" s="5"/>
    </row>
    <row r="9" spans="1:12" ht="12" x14ac:dyDescent="0.2">
      <c r="A9" s="50" t="s">
        <v>10</v>
      </c>
      <c r="B9" s="7">
        <v>2</v>
      </c>
      <c r="C9" s="5"/>
      <c r="D9" s="5"/>
      <c r="E9" s="5"/>
      <c r="F9" s="5"/>
      <c r="G9" s="5">
        <f t="shared" si="1"/>
        <v>0</v>
      </c>
      <c r="H9" s="5"/>
      <c r="I9" s="5"/>
      <c r="J9" s="5"/>
      <c r="K9" s="5"/>
      <c r="L9" s="5"/>
    </row>
    <row r="10" spans="1:12" ht="12" x14ac:dyDescent="0.2">
      <c r="A10" s="50" t="s">
        <v>11</v>
      </c>
      <c r="B10" s="7">
        <v>3</v>
      </c>
      <c r="C10" s="5"/>
      <c r="D10" s="5"/>
      <c r="E10" s="5"/>
      <c r="F10" s="5"/>
      <c r="G10" s="5">
        <f t="shared" si="1"/>
        <v>0</v>
      </c>
      <c r="H10" s="5"/>
      <c r="I10" s="5"/>
      <c r="J10" s="5"/>
      <c r="K10" s="5"/>
      <c r="L10" s="5"/>
    </row>
    <row r="11" spans="1:12" ht="12" x14ac:dyDescent="0.2">
      <c r="A11" s="50" t="s">
        <v>12</v>
      </c>
      <c r="B11" s="7">
        <v>4</v>
      </c>
      <c r="C11" s="5"/>
      <c r="D11" s="5"/>
      <c r="E11" s="5"/>
      <c r="F11" s="5"/>
      <c r="G11" s="5">
        <f t="shared" si="1"/>
        <v>0</v>
      </c>
      <c r="H11" s="5"/>
      <c r="I11" s="5"/>
      <c r="J11" s="5"/>
      <c r="K11" s="5"/>
      <c r="L11" s="5"/>
    </row>
    <row r="12" spans="1:12" ht="12" x14ac:dyDescent="0.2">
      <c r="A12" s="50" t="s">
        <v>13</v>
      </c>
      <c r="B12" s="58">
        <v>5</v>
      </c>
      <c r="C12" s="5"/>
      <c r="D12" s="5"/>
      <c r="E12" s="5"/>
      <c r="F12" s="5"/>
      <c r="G12" s="5">
        <f t="shared" si="1"/>
        <v>0</v>
      </c>
      <c r="H12" s="5"/>
      <c r="I12" s="5"/>
      <c r="J12" s="5"/>
      <c r="K12" s="5"/>
      <c r="L12" s="5"/>
    </row>
    <row r="13" spans="1:12" ht="12.6" thickBot="1" x14ac:dyDescent="0.25">
      <c r="A13" s="13" t="s">
        <v>14</v>
      </c>
      <c r="B13" s="15">
        <v>6</v>
      </c>
      <c r="C13" s="15"/>
      <c r="D13" s="15"/>
      <c r="E13" s="15"/>
      <c r="F13" s="15"/>
      <c r="G13" s="5"/>
      <c r="H13" s="15"/>
      <c r="I13" s="5"/>
      <c r="J13" s="5"/>
      <c r="K13" s="5"/>
      <c r="L13" s="5"/>
    </row>
    <row r="14" spans="1:12" ht="14.4" thickTop="1" thickBot="1" x14ac:dyDescent="0.3">
      <c r="A14" s="87" t="s">
        <v>15</v>
      </c>
      <c r="B14" s="89"/>
      <c r="C14" s="16">
        <f>SUM(C7:C13)</f>
        <v>0</v>
      </c>
      <c r="D14" s="16">
        <f t="shared" ref="D14:K14" si="2">SUM(D7:D13)</f>
        <v>0</v>
      </c>
      <c r="E14" s="16">
        <f t="shared" si="2"/>
        <v>0</v>
      </c>
      <c r="F14" s="16">
        <f t="shared" si="2"/>
        <v>0</v>
      </c>
      <c r="G14" s="16">
        <f t="shared" si="2"/>
        <v>0</v>
      </c>
      <c r="H14" s="16">
        <f t="shared" si="2"/>
        <v>0</v>
      </c>
      <c r="I14" s="16">
        <f t="shared" si="2"/>
        <v>0</v>
      </c>
      <c r="J14" s="16">
        <f t="shared" si="2"/>
        <v>0</v>
      </c>
      <c r="K14" s="16">
        <f t="shared" si="2"/>
        <v>0</v>
      </c>
      <c r="L14" s="5"/>
    </row>
    <row r="15" spans="1:12" ht="12.6" thickTop="1" x14ac:dyDescent="0.2">
      <c r="A15" s="8" t="s">
        <v>8</v>
      </c>
      <c r="B15" s="7">
        <v>7</v>
      </c>
      <c r="C15" s="10"/>
      <c r="D15" s="10"/>
      <c r="E15" s="10"/>
      <c r="F15" s="10"/>
      <c r="G15" s="10"/>
      <c r="H15" s="10"/>
      <c r="I15" s="5"/>
      <c r="J15" s="5"/>
      <c r="K15" s="5"/>
      <c r="L15" s="5"/>
    </row>
    <row r="16" spans="1:12" ht="12" x14ac:dyDescent="0.2">
      <c r="A16" s="50" t="s">
        <v>9</v>
      </c>
      <c r="B16" s="7">
        <v>8</v>
      </c>
      <c r="C16" s="33"/>
      <c r="D16" s="5"/>
      <c r="E16" s="5"/>
      <c r="F16" s="5"/>
      <c r="G16" s="5">
        <f t="shared" ref="G16:G20" si="3">F16*1.5</f>
        <v>0</v>
      </c>
      <c r="H16" s="5"/>
      <c r="I16" s="5"/>
      <c r="J16" s="5"/>
      <c r="K16" s="5"/>
      <c r="L16" s="5"/>
    </row>
    <row r="17" spans="1:12" ht="12" x14ac:dyDescent="0.2">
      <c r="A17" s="50" t="s">
        <v>10</v>
      </c>
      <c r="B17" s="7">
        <v>9</v>
      </c>
      <c r="C17" s="5"/>
      <c r="D17" s="5"/>
      <c r="E17" s="5"/>
      <c r="F17" s="5"/>
      <c r="G17" s="5">
        <f t="shared" si="3"/>
        <v>0</v>
      </c>
      <c r="H17" s="5"/>
      <c r="I17" s="5"/>
      <c r="J17" s="5"/>
      <c r="K17" s="5"/>
      <c r="L17" s="5"/>
    </row>
    <row r="18" spans="1:12" ht="12" x14ac:dyDescent="0.2">
      <c r="A18" s="50" t="s">
        <v>11</v>
      </c>
      <c r="B18" s="7">
        <v>10</v>
      </c>
      <c r="C18" s="5"/>
      <c r="D18" s="5"/>
      <c r="E18" s="5"/>
      <c r="F18" s="5"/>
      <c r="G18" s="5">
        <f t="shared" si="3"/>
        <v>0</v>
      </c>
      <c r="H18" s="5"/>
      <c r="I18" s="5"/>
      <c r="J18" s="5"/>
      <c r="K18" s="5"/>
      <c r="L18" s="5"/>
    </row>
    <row r="19" spans="1:12" ht="12" x14ac:dyDescent="0.2">
      <c r="A19" s="50" t="s">
        <v>12</v>
      </c>
      <c r="B19" s="7">
        <v>11</v>
      </c>
      <c r="C19" s="5"/>
      <c r="D19" s="5"/>
      <c r="E19" s="5"/>
      <c r="F19" s="5"/>
      <c r="G19" s="5">
        <f t="shared" si="3"/>
        <v>0</v>
      </c>
      <c r="H19" s="5"/>
      <c r="I19" s="5"/>
      <c r="J19" s="5"/>
      <c r="K19" s="5"/>
      <c r="L19" s="5"/>
    </row>
    <row r="20" spans="1:12" ht="12" x14ac:dyDescent="0.2">
      <c r="A20" s="50" t="s">
        <v>13</v>
      </c>
      <c r="B20" s="5">
        <v>12</v>
      </c>
      <c r="C20" s="5"/>
      <c r="D20" s="5"/>
      <c r="E20" s="5"/>
      <c r="F20" s="5"/>
      <c r="G20" s="5">
        <f t="shared" si="3"/>
        <v>0</v>
      </c>
      <c r="H20" s="5"/>
      <c r="I20" s="5"/>
      <c r="J20" s="5"/>
      <c r="K20" s="5"/>
      <c r="L20" s="5"/>
    </row>
    <row r="21" spans="1:12" ht="12.6" thickBot="1" x14ac:dyDescent="0.25">
      <c r="A21" s="13" t="s">
        <v>14</v>
      </c>
      <c r="B21" s="2">
        <v>13</v>
      </c>
      <c r="C21" s="15"/>
      <c r="D21" s="15"/>
      <c r="E21" s="15"/>
      <c r="F21" s="15"/>
      <c r="G21" s="15"/>
      <c r="H21" s="15"/>
      <c r="I21" s="5"/>
      <c r="J21" s="5"/>
      <c r="K21" s="5"/>
      <c r="L21" s="5"/>
    </row>
    <row r="22" spans="1:12" ht="14.4" thickTop="1" thickBot="1" x14ac:dyDescent="0.3">
      <c r="A22" s="87" t="s">
        <v>15</v>
      </c>
      <c r="B22" s="89"/>
      <c r="C22" s="16">
        <f>SUM(C15:C21)</f>
        <v>0</v>
      </c>
      <c r="D22" s="16">
        <f t="shared" ref="D22:K22" si="4">SUM(D15:D21)</f>
        <v>0</v>
      </c>
      <c r="E22" s="16">
        <f t="shared" si="4"/>
        <v>0</v>
      </c>
      <c r="F22" s="16">
        <f t="shared" si="4"/>
        <v>0</v>
      </c>
      <c r="G22" s="16">
        <f t="shared" si="4"/>
        <v>0</v>
      </c>
      <c r="H22" s="16">
        <f t="shared" si="4"/>
        <v>0</v>
      </c>
      <c r="I22" s="16">
        <f t="shared" si="4"/>
        <v>0</v>
      </c>
      <c r="J22" s="16">
        <f t="shared" si="4"/>
        <v>0</v>
      </c>
      <c r="K22" s="16">
        <f t="shared" si="4"/>
        <v>0</v>
      </c>
      <c r="L22" s="5"/>
    </row>
    <row r="23" spans="1:12" ht="12.6" thickTop="1" x14ac:dyDescent="0.2">
      <c r="A23" s="8" t="s">
        <v>8</v>
      </c>
      <c r="B23" s="9">
        <v>14</v>
      </c>
      <c r="C23" s="10"/>
      <c r="D23" s="10"/>
      <c r="E23" s="10"/>
      <c r="F23" s="10"/>
      <c r="G23" s="10"/>
      <c r="H23" s="10"/>
      <c r="I23" s="5"/>
      <c r="J23" s="5"/>
      <c r="K23" s="5"/>
      <c r="L23" s="5"/>
    </row>
    <row r="24" spans="1:12" ht="12" x14ac:dyDescent="0.2">
      <c r="A24" s="50" t="s">
        <v>9</v>
      </c>
      <c r="B24" s="7">
        <v>15</v>
      </c>
      <c r="C24" s="5"/>
      <c r="D24" s="5"/>
      <c r="E24" s="5"/>
      <c r="F24" s="5"/>
      <c r="G24" s="5">
        <f t="shared" ref="G24:G28" si="5">F24*1.5</f>
        <v>0</v>
      </c>
      <c r="H24" s="5"/>
      <c r="I24" s="5"/>
      <c r="J24" s="5"/>
      <c r="K24" s="5"/>
      <c r="L24" s="5"/>
    </row>
    <row r="25" spans="1:12" ht="12" x14ac:dyDescent="0.2">
      <c r="A25" s="50" t="s">
        <v>10</v>
      </c>
      <c r="B25" s="7">
        <v>16</v>
      </c>
      <c r="C25" s="5"/>
      <c r="D25" s="5"/>
      <c r="E25" s="5"/>
      <c r="F25" s="5"/>
      <c r="G25" s="5">
        <f t="shared" si="5"/>
        <v>0</v>
      </c>
      <c r="H25" s="5"/>
      <c r="I25" s="5"/>
      <c r="J25" s="5"/>
      <c r="K25" s="5"/>
      <c r="L25" s="5"/>
    </row>
    <row r="26" spans="1:12" ht="12" x14ac:dyDescent="0.2">
      <c r="A26" s="50" t="s">
        <v>11</v>
      </c>
      <c r="B26" s="7">
        <v>17</v>
      </c>
      <c r="C26" s="5"/>
      <c r="D26" s="5"/>
      <c r="E26" s="5"/>
      <c r="F26" s="5"/>
      <c r="G26" s="5">
        <f t="shared" si="5"/>
        <v>0</v>
      </c>
      <c r="H26" s="5"/>
      <c r="I26" s="5"/>
      <c r="J26" s="5"/>
      <c r="K26" s="5"/>
      <c r="L26" s="5"/>
    </row>
    <row r="27" spans="1:12" ht="12" x14ac:dyDescent="0.2">
      <c r="A27" s="50" t="s">
        <v>12</v>
      </c>
      <c r="B27" s="7">
        <v>18</v>
      </c>
      <c r="C27" s="5"/>
      <c r="D27" s="5"/>
      <c r="E27" s="5"/>
      <c r="F27" s="5"/>
      <c r="G27" s="5">
        <f t="shared" si="5"/>
        <v>0</v>
      </c>
      <c r="H27" s="5"/>
      <c r="I27" s="5"/>
      <c r="J27" s="5"/>
      <c r="K27" s="5"/>
      <c r="L27" s="5"/>
    </row>
    <row r="28" spans="1:12" ht="12" x14ac:dyDescent="0.2">
      <c r="A28" s="50" t="s">
        <v>13</v>
      </c>
      <c r="B28" s="7">
        <v>19</v>
      </c>
      <c r="C28" s="5"/>
      <c r="D28" s="5"/>
      <c r="E28" s="5"/>
      <c r="F28" s="5"/>
      <c r="G28" s="5">
        <f t="shared" si="5"/>
        <v>0</v>
      </c>
      <c r="H28" s="5"/>
      <c r="I28" s="5"/>
      <c r="J28" s="5"/>
      <c r="K28" s="5"/>
      <c r="L28" s="5"/>
    </row>
    <row r="29" spans="1:12" ht="12.6" thickBot="1" x14ac:dyDescent="0.25">
      <c r="A29" s="13" t="s">
        <v>14</v>
      </c>
      <c r="B29" s="14">
        <v>20</v>
      </c>
      <c r="C29" s="15"/>
      <c r="D29" s="15"/>
      <c r="E29" s="15"/>
      <c r="F29" s="15"/>
      <c r="G29" s="15"/>
      <c r="H29" s="15"/>
      <c r="I29" s="5"/>
      <c r="J29" s="5"/>
      <c r="K29" s="5"/>
      <c r="L29" s="5"/>
    </row>
    <row r="30" spans="1:12" ht="14.4" thickTop="1" thickBot="1" x14ac:dyDescent="0.3">
      <c r="A30" s="87" t="s">
        <v>15</v>
      </c>
      <c r="B30" s="89"/>
      <c r="C30" s="16">
        <f>SUM(C23:C29)</f>
        <v>0</v>
      </c>
      <c r="D30" s="16">
        <f t="shared" ref="D30:K30" si="6">SUM(D23:D29)</f>
        <v>0</v>
      </c>
      <c r="E30" s="16">
        <f t="shared" si="6"/>
        <v>0</v>
      </c>
      <c r="F30" s="16">
        <f t="shared" si="6"/>
        <v>0</v>
      </c>
      <c r="G30" s="16">
        <f t="shared" si="6"/>
        <v>0</v>
      </c>
      <c r="H30" s="16">
        <f t="shared" si="6"/>
        <v>0</v>
      </c>
      <c r="I30" s="16">
        <f t="shared" si="6"/>
        <v>0</v>
      </c>
      <c r="J30" s="16">
        <f t="shared" si="6"/>
        <v>0</v>
      </c>
      <c r="K30" s="16">
        <f t="shared" si="6"/>
        <v>0</v>
      </c>
      <c r="L30" s="5"/>
    </row>
    <row r="31" spans="1:12" ht="12.6" thickTop="1" x14ac:dyDescent="0.2">
      <c r="A31" s="8" t="s">
        <v>8</v>
      </c>
      <c r="B31" s="9">
        <v>21</v>
      </c>
      <c r="C31" s="10"/>
      <c r="D31" s="10"/>
      <c r="E31" s="10"/>
      <c r="F31" s="10"/>
      <c r="G31" s="10"/>
      <c r="H31" s="10"/>
      <c r="I31" s="5"/>
      <c r="J31" s="5"/>
      <c r="K31" s="5"/>
      <c r="L31" s="5"/>
    </row>
    <row r="32" spans="1:12" ht="12" x14ac:dyDescent="0.2">
      <c r="A32" s="50" t="s">
        <v>9</v>
      </c>
      <c r="B32" s="7">
        <v>22</v>
      </c>
      <c r="C32" s="5"/>
      <c r="D32" s="5"/>
      <c r="E32" s="5"/>
      <c r="F32" s="5"/>
      <c r="G32" s="5">
        <f t="shared" ref="G32:G36" si="7">F32*1.5</f>
        <v>0</v>
      </c>
      <c r="H32" s="5"/>
      <c r="I32" s="5"/>
      <c r="J32" s="5"/>
      <c r="K32" s="5"/>
      <c r="L32" s="5"/>
    </row>
    <row r="33" spans="1:12" ht="12" x14ac:dyDescent="0.2">
      <c r="A33" s="50" t="s">
        <v>10</v>
      </c>
      <c r="B33" s="7">
        <v>23</v>
      </c>
      <c r="C33" s="5"/>
      <c r="D33" s="5"/>
      <c r="E33" s="5"/>
      <c r="F33" s="5"/>
      <c r="G33" s="5">
        <f t="shared" si="7"/>
        <v>0</v>
      </c>
      <c r="H33" s="5"/>
      <c r="I33" s="5"/>
      <c r="J33" s="5"/>
      <c r="K33" s="5"/>
      <c r="L33" s="5"/>
    </row>
    <row r="34" spans="1:12" ht="12" x14ac:dyDescent="0.2">
      <c r="A34" s="50" t="s">
        <v>11</v>
      </c>
      <c r="B34" s="7">
        <v>24</v>
      </c>
      <c r="C34" s="5"/>
      <c r="D34" s="5"/>
      <c r="E34" s="5"/>
      <c r="F34" s="5"/>
      <c r="G34" s="5">
        <f t="shared" si="7"/>
        <v>0</v>
      </c>
      <c r="H34" s="5"/>
      <c r="I34" s="5"/>
      <c r="J34" s="5"/>
      <c r="K34" s="5"/>
      <c r="L34" s="5"/>
    </row>
    <row r="35" spans="1:12" ht="12" x14ac:dyDescent="0.2">
      <c r="A35" s="50" t="s">
        <v>12</v>
      </c>
      <c r="B35" s="7">
        <v>25</v>
      </c>
      <c r="C35" s="5" t="s">
        <v>54</v>
      </c>
      <c r="D35" s="5"/>
      <c r="E35" s="5"/>
      <c r="F35" s="5"/>
      <c r="G35" s="5">
        <f t="shared" si="7"/>
        <v>0</v>
      </c>
      <c r="H35" s="5"/>
      <c r="I35" s="5"/>
      <c r="J35" s="5"/>
      <c r="K35" s="5"/>
      <c r="L35" s="5"/>
    </row>
    <row r="36" spans="1:12" ht="12" x14ac:dyDescent="0.2">
      <c r="A36" s="50" t="s">
        <v>13</v>
      </c>
      <c r="B36" s="7">
        <v>26</v>
      </c>
      <c r="C36" s="5" t="s">
        <v>54</v>
      </c>
      <c r="D36" s="5"/>
      <c r="E36" s="5"/>
      <c r="F36" s="5"/>
      <c r="G36" s="5">
        <f t="shared" si="7"/>
        <v>0</v>
      </c>
      <c r="H36" s="5"/>
      <c r="I36" s="5"/>
      <c r="J36" s="5"/>
      <c r="K36" s="5"/>
      <c r="L36" s="5"/>
    </row>
    <row r="37" spans="1:12" ht="12.6" thickBot="1" x14ac:dyDescent="0.25">
      <c r="A37" s="50" t="s">
        <v>14</v>
      </c>
      <c r="B37" s="7">
        <v>27</v>
      </c>
      <c r="C37" s="5"/>
      <c r="D37" s="5"/>
      <c r="E37" s="5"/>
      <c r="F37" s="5"/>
      <c r="G37" s="5">
        <v>0</v>
      </c>
      <c r="H37" s="5"/>
      <c r="I37" s="5"/>
      <c r="J37" s="5"/>
      <c r="K37" s="5"/>
      <c r="L37" s="5"/>
    </row>
    <row r="38" spans="1:12" ht="14.4" thickTop="1" thickBot="1" x14ac:dyDescent="0.3">
      <c r="A38" s="87" t="s">
        <v>15</v>
      </c>
      <c r="B38" s="89"/>
      <c r="C38" s="16">
        <f>SUM(C31:C37)</f>
        <v>0</v>
      </c>
      <c r="D38" s="16">
        <f t="shared" ref="D38:K38" si="8">SUM(D31:D37)</f>
        <v>0</v>
      </c>
      <c r="E38" s="16">
        <f t="shared" si="8"/>
        <v>0</v>
      </c>
      <c r="F38" s="16">
        <f t="shared" si="8"/>
        <v>0</v>
      </c>
      <c r="G38" s="16">
        <f t="shared" si="8"/>
        <v>0</v>
      </c>
      <c r="H38" s="16">
        <f t="shared" si="8"/>
        <v>0</v>
      </c>
      <c r="I38" s="16">
        <f t="shared" si="8"/>
        <v>0</v>
      </c>
      <c r="J38" s="16">
        <f t="shared" si="8"/>
        <v>0</v>
      </c>
      <c r="K38" s="16">
        <f t="shared" si="8"/>
        <v>0</v>
      </c>
      <c r="L38" s="5"/>
    </row>
    <row r="39" spans="1:12" ht="12.6" thickTop="1" x14ac:dyDescent="0.2">
      <c r="A39" s="50" t="s">
        <v>8</v>
      </c>
      <c r="B39" s="7">
        <v>28</v>
      </c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12" x14ac:dyDescent="0.2">
      <c r="A40" s="50" t="s">
        <v>9</v>
      </c>
      <c r="B40" s="7">
        <v>29</v>
      </c>
      <c r="C40" s="5"/>
      <c r="D40" s="5"/>
      <c r="E40" s="5"/>
      <c r="F40" s="5"/>
      <c r="G40" s="5">
        <f t="shared" ref="G40:G42" si="9">F40*1.5</f>
        <v>0</v>
      </c>
      <c r="H40" s="5"/>
      <c r="I40" s="5"/>
      <c r="J40" s="5"/>
      <c r="K40" s="5"/>
      <c r="L40" s="5"/>
    </row>
    <row r="41" spans="1:12" ht="12" x14ac:dyDescent="0.2">
      <c r="A41" s="64" t="s">
        <v>10</v>
      </c>
      <c r="B41" s="7">
        <v>30</v>
      </c>
      <c r="C41" s="5"/>
      <c r="D41" s="5"/>
      <c r="E41" s="5"/>
      <c r="F41" s="5"/>
      <c r="G41" s="5">
        <f t="shared" si="9"/>
        <v>0</v>
      </c>
      <c r="H41" s="5"/>
      <c r="I41" s="5"/>
      <c r="J41" s="5"/>
      <c r="K41" s="5"/>
      <c r="L41" s="5"/>
    </row>
    <row r="42" spans="1:12" ht="12" x14ac:dyDescent="0.2">
      <c r="A42" s="50" t="s">
        <v>11</v>
      </c>
      <c r="B42" s="7">
        <v>31</v>
      </c>
      <c r="C42" s="5"/>
      <c r="D42" s="5"/>
      <c r="E42" s="5"/>
      <c r="F42" s="5"/>
      <c r="G42" s="5">
        <f t="shared" si="9"/>
        <v>0</v>
      </c>
      <c r="H42" s="5"/>
      <c r="I42" s="5"/>
      <c r="J42" s="5"/>
      <c r="K42" s="5"/>
      <c r="L42" s="5"/>
    </row>
    <row r="43" spans="1:12" ht="12" x14ac:dyDescent="0.2">
      <c r="A43" s="50"/>
      <c r="B43" s="7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12.6" thickBot="1" x14ac:dyDescent="0.25">
      <c r="A44" s="50"/>
      <c r="B44" s="7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14.4" thickTop="1" thickBot="1" x14ac:dyDescent="0.3">
      <c r="A45" s="87" t="s">
        <v>15</v>
      </c>
      <c r="B45" s="89"/>
      <c r="C45" s="16">
        <f>SUM(C39:C44)</f>
        <v>0</v>
      </c>
      <c r="D45" s="16">
        <f t="shared" ref="D45:K45" si="10">SUM(D39:D44)</f>
        <v>0</v>
      </c>
      <c r="E45" s="16">
        <f t="shared" si="10"/>
        <v>0</v>
      </c>
      <c r="F45" s="16">
        <f t="shared" si="10"/>
        <v>0</v>
      </c>
      <c r="G45" s="16">
        <f t="shared" si="10"/>
        <v>0</v>
      </c>
      <c r="H45" s="16">
        <f t="shared" si="10"/>
        <v>0</v>
      </c>
      <c r="I45" s="16">
        <f t="shared" si="10"/>
        <v>0</v>
      </c>
      <c r="J45" s="16">
        <f t="shared" si="10"/>
        <v>0</v>
      </c>
      <c r="K45" s="16">
        <f t="shared" si="10"/>
        <v>0</v>
      </c>
      <c r="L45" s="5"/>
    </row>
    <row r="46" spans="1:12" ht="12.6" thickTop="1" x14ac:dyDescent="0.2">
      <c r="A46" s="50"/>
      <c r="B46" s="7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12.6" thickBot="1" x14ac:dyDescent="0.25">
      <c r="A47" s="50"/>
      <c r="B47" s="7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14.4" thickTop="1" thickBot="1" x14ac:dyDescent="0.3">
      <c r="A48" s="87" t="s">
        <v>15</v>
      </c>
      <c r="B48" s="89"/>
      <c r="C48" s="16">
        <f t="shared" ref="C48:K48" si="11">SUM(C46:C47)</f>
        <v>0</v>
      </c>
      <c r="D48" s="16">
        <f t="shared" si="11"/>
        <v>0</v>
      </c>
      <c r="E48" s="16">
        <f t="shared" si="11"/>
        <v>0</v>
      </c>
      <c r="F48" s="16">
        <f t="shared" si="11"/>
        <v>0</v>
      </c>
      <c r="G48" s="16">
        <f t="shared" si="11"/>
        <v>0</v>
      </c>
      <c r="H48" s="16">
        <f t="shared" si="11"/>
        <v>0</v>
      </c>
      <c r="I48" s="16">
        <f t="shared" si="11"/>
        <v>0</v>
      </c>
      <c r="J48" s="16">
        <f t="shared" si="11"/>
        <v>0</v>
      </c>
      <c r="K48" s="16">
        <f t="shared" si="11"/>
        <v>0</v>
      </c>
      <c r="L48" s="5"/>
    </row>
    <row r="49" spans="1:12" ht="14.4" thickTop="1" thickBot="1" x14ac:dyDescent="0.3">
      <c r="A49" s="91" t="s">
        <v>15</v>
      </c>
      <c r="B49" s="92"/>
      <c r="C49" s="92"/>
      <c r="D49" s="93"/>
      <c r="E49" s="21">
        <f t="shared" ref="E49:K49" si="12">SUM(E48,E45,E38,E30,E22,E14, E6)</f>
        <v>0</v>
      </c>
      <c r="F49" s="21">
        <f t="shared" si="12"/>
        <v>0</v>
      </c>
      <c r="G49" s="21">
        <f t="shared" si="12"/>
        <v>0</v>
      </c>
      <c r="H49" s="21">
        <f t="shared" si="12"/>
        <v>0</v>
      </c>
      <c r="I49" s="21">
        <f t="shared" si="12"/>
        <v>0</v>
      </c>
      <c r="J49" s="21">
        <f t="shared" si="12"/>
        <v>0</v>
      </c>
      <c r="K49" s="21">
        <f t="shared" si="12"/>
        <v>0</v>
      </c>
      <c r="L49" s="15"/>
    </row>
    <row r="50" spans="1:12" ht="14.4" thickTop="1" thickBot="1" x14ac:dyDescent="0.3">
      <c r="A50" s="87" t="s">
        <v>15</v>
      </c>
      <c r="B50" s="89"/>
      <c r="C50" s="89"/>
      <c r="D50" s="90"/>
      <c r="E50" s="94">
        <f>E49+G49</f>
        <v>0</v>
      </c>
      <c r="F50" s="95"/>
      <c r="G50" s="96"/>
      <c r="H50" s="16">
        <f>H49</f>
        <v>0</v>
      </c>
      <c r="I50" s="16">
        <f>I49</f>
        <v>0</v>
      </c>
      <c r="J50" s="16">
        <f>J49</f>
        <v>0</v>
      </c>
      <c r="K50" s="16">
        <f>K49</f>
        <v>0</v>
      </c>
      <c r="L50" s="16"/>
    </row>
    <row r="51" spans="1:12" ht="13.8" thickTop="1" x14ac:dyDescent="0.25">
      <c r="A51" s="113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</row>
    <row r="52" spans="1:12" ht="13.2" x14ac:dyDescent="0.25">
      <c r="A52" s="115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</row>
    <row r="53" spans="1:12" ht="13.8" x14ac:dyDescent="0.25">
      <c r="A53" s="82" t="s">
        <v>17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</row>
    <row r="54" spans="1:12" ht="12.75" customHeight="1" x14ac:dyDescent="0.25">
      <c r="A54" s="78" t="s">
        <v>18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</row>
    <row r="55" spans="1:12" s="32" customFormat="1" ht="13.8" x14ac:dyDescent="0.25">
      <c r="A55" s="1" t="s">
        <v>19</v>
      </c>
      <c r="B55"/>
      <c r="C55"/>
      <c r="D55"/>
      <c r="E55"/>
      <c r="F55"/>
      <c r="G55" s="24">
        <f>Nov!G57</f>
        <v>0</v>
      </c>
      <c r="H55" s="74"/>
      <c r="I55" s="75"/>
      <c r="J55" s="75"/>
      <c r="K55" s="75"/>
      <c r="L55" s="75"/>
    </row>
    <row r="56" spans="1:12" ht="12.75" customHeight="1" x14ac:dyDescent="0.25">
      <c r="A56" s="71" t="s">
        <v>20</v>
      </c>
      <c r="B56" s="72"/>
      <c r="C56" s="72"/>
      <c r="D56" s="72"/>
      <c r="E56" s="72"/>
      <c r="F56" s="73"/>
      <c r="G56" s="24">
        <f>E50</f>
        <v>0</v>
      </c>
      <c r="H56" s="80"/>
      <c r="I56" s="81"/>
      <c r="J56" s="81"/>
      <c r="K56" s="81"/>
      <c r="L56" s="81"/>
    </row>
    <row r="57" spans="1:12" ht="14.4" thickBot="1" x14ac:dyDescent="0.3">
      <c r="A57" s="71" t="s">
        <v>21</v>
      </c>
      <c r="B57" s="72"/>
      <c r="C57" s="72"/>
      <c r="D57" s="72"/>
      <c r="E57" s="72"/>
      <c r="F57" s="73"/>
      <c r="G57" s="25">
        <f>H50</f>
        <v>0</v>
      </c>
      <c r="H57" s="74"/>
      <c r="I57" s="75"/>
      <c r="J57" s="75"/>
      <c r="K57" s="75"/>
      <c r="L57" s="75"/>
    </row>
    <row r="58" spans="1:12" ht="14.4" thickBot="1" x14ac:dyDescent="0.3">
      <c r="A58" s="78" t="s">
        <v>22</v>
      </c>
      <c r="B58" s="72"/>
      <c r="C58" s="72"/>
      <c r="D58" s="72"/>
      <c r="E58" s="72"/>
      <c r="F58" s="79"/>
      <c r="G58" s="26">
        <f>SUM(G55+G56-G57)</f>
        <v>0</v>
      </c>
      <c r="H58" s="76"/>
      <c r="I58" s="75"/>
      <c r="J58" s="75"/>
      <c r="K58" s="75"/>
      <c r="L58" s="75"/>
    </row>
    <row r="59" spans="1:12" ht="13.8" x14ac:dyDescent="0.25">
      <c r="A59" s="71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</row>
    <row r="60" spans="1:12" ht="13.8" x14ac:dyDescent="0.25">
      <c r="A60" s="78" t="s">
        <v>23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1" t="s">
        <v>25</v>
      </c>
    </row>
    <row r="61" spans="1:12" ht="13.8" x14ac:dyDescent="0.25">
      <c r="A61" s="71" t="s">
        <v>24</v>
      </c>
      <c r="B61" s="72"/>
      <c r="C61" s="72"/>
      <c r="D61" s="72"/>
      <c r="E61" s="72"/>
      <c r="F61" s="73"/>
      <c r="G61" s="24">
        <f>Nov!G63</f>
        <v>0</v>
      </c>
      <c r="I61" s="19" t="s">
        <v>27</v>
      </c>
      <c r="J61" s="20"/>
      <c r="L61" s="19" t="s">
        <v>28</v>
      </c>
    </row>
    <row r="62" spans="1:12" ht="12" customHeight="1" x14ac:dyDescent="0.25">
      <c r="A62" s="71" t="s">
        <v>26</v>
      </c>
      <c r="B62" s="72"/>
      <c r="C62" s="72"/>
      <c r="D62" s="72"/>
      <c r="E62" s="72"/>
      <c r="F62" s="73"/>
      <c r="G62" s="24">
        <f>'April 14'!G69</f>
        <v>0</v>
      </c>
      <c r="I62" s="97" t="s">
        <v>30</v>
      </c>
      <c r="J62" s="98"/>
      <c r="L62" s="52" t="s">
        <v>31</v>
      </c>
    </row>
    <row r="63" spans="1:12" ht="14.4" thickBot="1" x14ac:dyDescent="0.3">
      <c r="A63" s="71" t="s">
        <v>29</v>
      </c>
      <c r="B63" s="72"/>
      <c r="C63" s="72"/>
      <c r="D63" s="72"/>
      <c r="E63" s="72"/>
      <c r="F63" s="73"/>
      <c r="G63" s="25">
        <f>I50</f>
        <v>0</v>
      </c>
      <c r="I63" s="99" t="s">
        <v>33</v>
      </c>
      <c r="J63" s="100"/>
      <c r="L63" s="52" t="s">
        <v>34</v>
      </c>
    </row>
    <row r="64" spans="1:12" ht="14.4" thickBot="1" x14ac:dyDescent="0.3">
      <c r="A64" s="18" t="s">
        <v>32</v>
      </c>
      <c r="B64"/>
      <c r="C64"/>
      <c r="F64"/>
      <c r="G64" s="26">
        <f>SUM(G61+G62-G63)</f>
        <v>0</v>
      </c>
      <c r="I64" s="99" t="s">
        <v>35</v>
      </c>
      <c r="J64" s="100"/>
      <c r="L64" s="52" t="s">
        <v>36</v>
      </c>
    </row>
    <row r="65" spans="1:12" ht="13.2" x14ac:dyDescent="0.25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</row>
    <row r="66" spans="1:12" ht="13.2" x14ac:dyDescent="0.25">
      <c r="A66" s="101" t="s">
        <v>52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</row>
    <row r="67" spans="1:12" ht="13.2" x14ac:dyDescent="0.25">
      <c r="A67" s="101" t="s">
        <v>53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</row>
    <row r="68" spans="1:12" ht="6" customHeight="1" x14ac:dyDescent="0.25">
      <c r="A68" s="101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</row>
    <row r="69" spans="1:12" ht="13.8" x14ac:dyDescent="0.25">
      <c r="A69" s="78" t="s">
        <v>37</v>
      </c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</row>
    <row r="70" spans="1:12" ht="13.8" x14ac:dyDescent="0.25">
      <c r="A70" s="71" t="s">
        <v>38</v>
      </c>
      <c r="B70" s="72"/>
      <c r="C70" s="72"/>
      <c r="D70" s="72"/>
      <c r="E70" s="72"/>
      <c r="F70" s="73"/>
      <c r="G70" s="24">
        <f>Nov!G72</f>
        <v>10</v>
      </c>
      <c r="H70" s="74"/>
      <c r="I70" s="75"/>
      <c r="J70" s="75"/>
      <c r="K70" s="75"/>
      <c r="L70" s="75"/>
    </row>
    <row r="71" spans="1:12" ht="12.75" customHeight="1" x14ac:dyDescent="0.25">
      <c r="A71" s="71" t="s">
        <v>39</v>
      </c>
      <c r="B71" s="72"/>
      <c r="C71" s="72"/>
      <c r="D71" s="72"/>
      <c r="E71" s="72"/>
      <c r="F71" s="73"/>
      <c r="G71" s="24">
        <v>1.25</v>
      </c>
      <c r="H71" s="74"/>
      <c r="I71" s="75"/>
      <c r="J71" s="75"/>
      <c r="K71" s="75"/>
      <c r="L71" s="75"/>
    </row>
    <row r="72" spans="1:12" ht="14.4" thickBot="1" x14ac:dyDescent="0.3">
      <c r="A72" s="71" t="s">
        <v>40</v>
      </c>
      <c r="B72" s="72"/>
      <c r="C72" s="72"/>
      <c r="D72" s="72"/>
      <c r="E72" s="72"/>
      <c r="F72" s="73"/>
      <c r="G72" s="25">
        <f>J50</f>
        <v>0</v>
      </c>
      <c r="H72" s="74"/>
      <c r="I72" s="75"/>
      <c r="J72" s="75"/>
      <c r="K72" s="75"/>
      <c r="L72" s="75"/>
    </row>
    <row r="73" spans="1:12" ht="14.4" thickBot="1" x14ac:dyDescent="0.3">
      <c r="A73" s="18" t="s">
        <v>32</v>
      </c>
      <c r="B73"/>
      <c r="C73"/>
      <c r="D73"/>
      <c r="E73"/>
      <c r="F73"/>
      <c r="G73" s="26">
        <f>SUM(G70+G71-G72)</f>
        <v>11.25</v>
      </c>
      <c r="H73" s="76"/>
      <c r="I73" s="75"/>
      <c r="J73" s="75"/>
      <c r="K73" s="75"/>
      <c r="L73" s="75"/>
    </row>
    <row r="74" spans="1:12" ht="13.2" x14ac:dyDescent="0.25">
      <c r="A74" s="106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</row>
    <row r="75" spans="1:12" ht="13.2" x14ac:dyDescent="0.25">
      <c r="A75" s="106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</row>
    <row r="76" spans="1:12" ht="13.2" x14ac:dyDescent="0.25">
      <c r="A76" s="106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</row>
    <row r="77" spans="1:12" ht="13.8" x14ac:dyDescent="0.25">
      <c r="A77" s="78" t="s">
        <v>41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</row>
    <row r="78" spans="1:12" ht="13.2" x14ac:dyDescent="0.25">
      <c r="A78" s="107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</row>
    <row r="79" spans="1:12" ht="6" customHeight="1" x14ac:dyDescent="0.25">
      <c r="A79" s="71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</row>
    <row r="80" spans="1:12" ht="13.8" x14ac:dyDescent="0.25">
      <c r="A80" s="71" t="s">
        <v>43</v>
      </c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</row>
    <row r="81" spans="1:12" ht="13.8" x14ac:dyDescent="0.25">
      <c r="A81" s="71" t="s">
        <v>1</v>
      </c>
      <c r="B81" s="72"/>
      <c r="C81" s="72"/>
      <c r="D81" s="72"/>
      <c r="E81" s="72"/>
      <c r="F81" s="72"/>
      <c r="H81" s="71" t="s">
        <v>44</v>
      </c>
      <c r="I81" s="72"/>
      <c r="J81" s="72"/>
      <c r="K81" s="72"/>
      <c r="L81" s="72"/>
    </row>
    <row r="82" spans="1:12" ht="13.8" x14ac:dyDescent="0.25">
      <c r="A82" s="105"/>
      <c r="B82" s="102"/>
      <c r="C82" s="102"/>
      <c r="D82" s="102"/>
      <c r="E82" s="102"/>
      <c r="F82" s="102"/>
      <c r="G82" s="1"/>
      <c r="H82" s="112"/>
      <c r="I82" s="112"/>
      <c r="J82" s="75"/>
      <c r="K82" s="75"/>
      <c r="L82" s="75"/>
    </row>
    <row r="83" spans="1:12" ht="13.8" x14ac:dyDescent="0.25">
      <c r="A83" s="108"/>
      <c r="B83" s="109"/>
      <c r="C83" s="109"/>
      <c r="D83" s="109"/>
      <c r="E83" s="109"/>
      <c r="F83" s="109"/>
      <c r="G83" s="1"/>
      <c r="H83" s="110"/>
      <c r="I83" s="110"/>
      <c r="J83" s="75"/>
      <c r="K83" s="75"/>
      <c r="L83" s="75"/>
    </row>
    <row r="84" spans="1:12" ht="14.4" thickBot="1" x14ac:dyDescent="0.3">
      <c r="A84" s="108"/>
      <c r="B84" s="109"/>
      <c r="C84" s="109"/>
      <c r="D84" s="109"/>
      <c r="E84" s="109"/>
      <c r="F84" s="109"/>
      <c r="G84" s="1"/>
      <c r="H84" s="110"/>
      <c r="I84" s="110"/>
      <c r="J84" s="75"/>
      <c r="K84" s="75"/>
      <c r="L84" s="75"/>
    </row>
    <row r="85" spans="1:12" ht="14.4" thickBot="1" x14ac:dyDescent="0.3">
      <c r="A85" s="111"/>
      <c r="B85" s="111"/>
      <c r="C85" s="111"/>
      <c r="D85" s="111"/>
      <c r="E85" s="111"/>
      <c r="F85" s="71" t="s">
        <v>45</v>
      </c>
      <c r="G85" s="72"/>
      <c r="H85" s="72"/>
      <c r="I85" s="79"/>
      <c r="J85" s="29">
        <f>'April 14'!J85+SUM(H82:I84)</f>
        <v>0</v>
      </c>
      <c r="K85" s="76"/>
      <c r="L85" s="75"/>
    </row>
    <row r="86" spans="1:12" ht="13.8" x14ac:dyDescent="0.25">
      <c r="A86" s="71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</row>
    <row r="87" spans="1:12" ht="13.8" x14ac:dyDescent="0.25">
      <c r="A87" s="78" t="s">
        <v>46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</row>
    <row r="88" spans="1:12" ht="13.2" x14ac:dyDescent="0.25">
      <c r="A88" s="106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</row>
    <row r="89" spans="1:12" ht="12.75" customHeight="1" x14ac:dyDescent="0.25">
      <c r="A89" s="106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</row>
    <row r="90" spans="1:12" ht="13.8" x14ac:dyDescent="0.25">
      <c r="A90" s="71" t="s">
        <v>47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</row>
    <row r="91" spans="1:12" ht="13.8" x14ac:dyDescent="0.25">
      <c r="A91" s="71" t="s">
        <v>48</v>
      </c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</row>
    <row r="92" spans="1:12" ht="13.8" x14ac:dyDescent="0.25">
      <c r="A92" s="71" t="s">
        <v>1</v>
      </c>
      <c r="B92" s="72"/>
      <c r="C92" s="72"/>
      <c r="D92" s="72"/>
      <c r="E92" s="72"/>
      <c r="F92" s="72"/>
      <c r="H92" s="71" t="s">
        <v>44</v>
      </c>
      <c r="I92" s="72"/>
      <c r="J92" s="72"/>
      <c r="K92" s="72"/>
      <c r="L92" s="72"/>
    </row>
    <row r="93" spans="1:12" ht="13.8" x14ac:dyDescent="0.25">
      <c r="A93" s="105"/>
      <c r="B93" s="102"/>
      <c r="C93" s="102"/>
      <c r="D93" s="102"/>
      <c r="E93" s="102"/>
      <c r="F93" s="102"/>
      <c r="G93" s="1"/>
      <c r="H93" s="112"/>
      <c r="I93" s="112"/>
      <c r="J93" s="75"/>
      <c r="K93" s="75"/>
      <c r="L93" s="75"/>
    </row>
    <row r="94" spans="1:12" ht="13.8" x14ac:dyDescent="0.25">
      <c r="A94" s="108"/>
      <c r="B94" s="109"/>
      <c r="C94" s="109"/>
      <c r="D94" s="109"/>
      <c r="E94" s="109"/>
      <c r="F94" s="109"/>
      <c r="G94" s="1"/>
      <c r="H94" s="110"/>
      <c r="I94" s="110"/>
      <c r="J94" s="75"/>
      <c r="K94" s="75"/>
      <c r="L94" s="75"/>
    </row>
    <row r="95" spans="1:12" ht="14.4" thickBot="1" x14ac:dyDescent="0.3">
      <c r="A95" s="108"/>
      <c r="B95" s="109"/>
      <c r="C95" s="109"/>
      <c r="D95" s="109"/>
      <c r="E95" s="109"/>
      <c r="F95" s="109"/>
      <c r="G95" s="1"/>
      <c r="H95" s="110"/>
      <c r="I95" s="110"/>
      <c r="J95" s="75"/>
      <c r="K95" s="75"/>
      <c r="L95" s="75"/>
    </row>
    <row r="96" spans="1:12" ht="14.4" thickBot="1" x14ac:dyDescent="0.3">
      <c r="A96" s="111"/>
      <c r="B96" s="111"/>
      <c r="C96" s="111"/>
      <c r="D96" s="111"/>
      <c r="E96" s="111"/>
      <c r="F96" s="71" t="s">
        <v>45</v>
      </c>
      <c r="G96" s="72"/>
      <c r="H96" s="72"/>
      <c r="I96" s="79"/>
      <c r="J96" s="29">
        <f>'April 14'!J96+SUM(H93:I95)</f>
        <v>0</v>
      </c>
      <c r="K96" s="76"/>
      <c r="L96" s="75"/>
    </row>
    <row r="97" spans="1:12" ht="13.8" x14ac:dyDescent="0.25">
      <c r="A97" s="78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</row>
    <row r="98" spans="1:12" ht="13.8" x14ac:dyDescent="0.25">
      <c r="A98" s="71" t="s">
        <v>49</v>
      </c>
      <c r="B98" s="72"/>
      <c r="C98" s="72"/>
      <c r="D98" s="102"/>
      <c r="E98" s="102"/>
      <c r="F98" s="102"/>
      <c r="G98" s="103" t="s">
        <v>50</v>
      </c>
      <c r="H98" s="72"/>
      <c r="I98" s="104"/>
      <c r="J98" s="104"/>
      <c r="K98" s="104"/>
      <c r="L98" s="27"/>
    </row>
    <row r="99" spans="1:12" ht="13.8" x14ac:dyDescent="0.25">
      <c r="A99" s="71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</row>
    <row r="100" spans="1:12" ht="13.8" x14ac:dyDescent="0.25">
      <c r="A100" s="28" t="s">
        <v>51</v>
      </c>
      <c r="B100" s="102"/>
      <c r="C100" s="102"/>
      <c r="D100" s="102"/>
      <c r="E100" s="102"/>
      <c r="F100" s="102"/>
      <c r="G100" s="53" t="s">
        <v>51</v>
      </c>
      <c r="H100" s="112"/>
      <c r="I100" s="102"/>
      <c r="J100" s="102"/>
      <c r="K100" s="102"/>
      <c r="L100" s="49"/>
    </row>
    <row r="101" spans="1:12" ht="13.8" x14ac:dyDescent="0.25">
      <c r="A101" s="71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</row>
  </sheetData>
  <mergeCells count="95">
    <mergeCell ref="A22:B22"/>
    <mergeCell ref="A1:L1"/>
    <mergeCell ref="A2:D2"/>
    <mergeCell ref="F2:K2"/>
    <mergeCell ref="F3:G3"/>
    <mergeCell ref="A14:B14"/>
    <mergeCell ref="H55:L55"/>
    <mergeCell ref="A30:B30"/>
    <mergeCell ref="A38:B38"/>
    <mergeCell ref="A45:B45"/>
    <mergeCell ref="A48:B48"/>
    <mergeCell ref="A49:D49"/>
    <mergeCell ref="A50:D50"/>
    <mergeCell ref="E50:G50"/>
    <mergeCell ref="A51:L51"/>
    <mergeCell ref="A52:L52"/>
    <mergeCell ref="A53:L53"/>
    <mergeCell ref="A54:L54"/>
    <mergeCell ref="A56:F56"/>
    <mergeCell ref="H56:L56"/>
    <mergeCell ref="A57:F57"/>
    <mergeCell ref="H57:L57"/>
    <mergeCell ref="A58:F58"/>
    <mergeCell ref="H58:L58"/>
    <mergeCell ref="A69:L69"/>
    <mergeCell ref="A59:L59"/>
    <mergeCell ref="A60:K60"/>
    <mergeCell ref="A61:F61"/>
    <mergeCell ref="A62:F62"/>
    <mergeCell ref="I62:J62"/>
    <mergeCell ref="A63:F63"/>
    <mergeCell ref="I63:J63"/>
    <mergeCell ref="I64:J64"/>
    <mergeCell ref="A65:L65"/>
    <mergeCell ref="A66:L66"/>
    <mergeCell ref="A67:L67"/>
    <mergeCell ref="A68:L68"/>
    <mergeCell ref="A78:L78"/>
    <mergeCell ref="A70:F70"/>
    <mergeCell ref="H70:L70"/>
    <mergeCell ref="A71:F71"/>
    <mergeCell ref="H71:L71"/>
    <mergeCell ref="A72:F72"/>
    <mergeCell ref="H72:L72"/>
    <mergeCell ref="H73:L73"/>
    <mergeCell ref="A74:L74"/>
    <mergeCell ref="A75:L75"/>
    <mergeCell ref="A76:L76"/>
    <mergeCell ref="A77:L77"/>
    <mergeCell ref="A79:L79"/>
    <mergeCell ref="A80:L80"/>
    <mergeCell ref="A81:F81"/>
    <mergeCell ref="H81:L81"/>
    <mergeCell ref="A82:F82"/>
    <mergeCell ref="H82:I82"/>
    <mergeCell ref="J82:L82"/>
    <mergeCell ref="A88:L88"/>
    <mergeCell ref="A83:F83"/>
    <mergeCell ref="H83:I83"/>
    <mergeCell ref="J83:L83"/>
    <mergeCell ref="A84:F84"/>
    <mergeCell ref="H84:I84"/>
    <mergeCell ref="J84:L84"/>
    <mergeCell ref="A85:E85"/>
    <mergeCell ref="F85:I85"/>
    <mergeCell ref="K85:L85"/>
    <mergeCell ref="A86:L86"/>
    <mergeCell ref="A87:L87"/>
    <mergeCell ref="A95:F95"/>
    <mergeCell ref="H95:I95"/>
    <mergeCell ref="J95:L95"/>
    <mergeCell ref="A89:L89"/>
    <mergeCell ref="A90:L90"/>
    <mergeCell ref="A91:L91"/>
    <mergeCell ref="A92:F92"/>
    <mergeCell ref="H92:L92"/>
    <mergeCell ref="A93:F93"/>
    <mergeCell ref="H93:I93"/>
    <mergeCell ref="J93:L93"/>
    <mergeCell ref="A99:L99"/>
    <mergeCell ref="B100:F100"/>
    <mergeCell ref="H100:K100"/>
    <mergeCell ref="A101:L101"/>
    <mergeCell ref="A6:B6"/>
    <mergeCell ref="A96:E96"/>
    <mergeCell ref="F96:I96"/>
    <mergeCell ref="K96:L96"/>
    <mergeCell ref="A97:L97"/>
    <mergeCell ref="A98:C98"/>
    <mergeCell ref="D98:F98"/>
    <mergeCell ref="G98:H98"/>
    <mergeCell ref="I98:K98"/>
    <mergeCell ref="A94:F94"/>
    <mergeCell ref="H94:I94"/>
    <mergeCell ref="J94:L94"/>
  </mergeCells>
  <pageMargins left="0.75" right="0.75" top="1" bottom="1" header="0.5" footer="0.5"/>
  <pageSetup scale="95" fitToHeight="1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April 14</vt:lpstr>
      <vt:lpstr>May</vt:lpstr>
      <vt:lpstr>June</vt:lpstr>
      <vt:lpstr>July</vt:lpstr>
      <vt:lpstr>August</vt:lpstr>
      <vt:lpstr>September</vt:lpstr>
      <vt:lpstr>October</vt:lpstr>
      <vt:lpstr>Nov</vt:lpstr>
      <vt:lpstr>Dec</vt:lpstr>
      <vt:lpstr>Jan</vt:lpstr>
      <vt:lpstr>Feb</vt:lpstr>
      <vt:lpstr>March</vt:lpstr>
      <vt:lpstr>'April 14'!Print_Area</vt:lpstr>
      <vt:lpstr>May!Print_Area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</dc:creator>
  <cp:lastModifiedBy>Michelle Brownridge</cp:lastModifiedBy>
  <cp:lastPrinted>2011-08-02T14:10:02Z</cp:lastPrinted>
  <dcterms:created xsi:type="dcterms:W3CDTF">2010-11-30T20:22:09Z</dcterms:created>
  <dcterms:modified xsi:type="dcterms:W3CDTF">2014-07-02T22:21:14Z</dcterms:modified>
</cp:coreProperties>
</file>